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NCULACION\Desktop\"/>
    </mc:Choice>
  </mc:AlternateContent>
  <xr:revisionPtr revIDLastSave="0" documentId="13_ncr:1_{E97100BA-F342-47FE-98BF-B68E8193AAA3}" xr6:coauthVersionLast="47" xr6:coauthVersionMax="47" xr10:uidLastSave="{00000000-0000-0000-0000-000000000000}"/>
  <bookViews>
    <workbookView xWindow="-28920" yWindow="-120" windowWidth="29040" windowHeight="15840" xr2:uid="{EAE2AFE0-7F34-47D5-9809-CA76B39C39E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5" i="1" l="1"/>
  <c r="G194" i="1"/>
  <c r="G196" i="1" s="1"/>
  <c r="F46" i="1"/>
  <c r="F45" i="1"/>
  <c r="F44" i="1"/>
  <c r="F43" i="1"/>
  <c r="F42" i="1"/>
  <c r="F41" i="1"/>
  <c r="F40" i="1"/>
  <c r="F39" i="1"/>
  <c r="F79" i="1"/>
  <c r="F80" i="1"/>
  <c r="F78" i="1"/>
  <c r="F77" i="1"/>
  <c r="F74" i="1"/>
  <c r="F75" i="1"/>
  <c r="F72" i="1"/>
  <c r="F70" i="1"/>
  <c r="F73" i="1"/>
  <c r="F69" i="1"/>
  <c r="F68" i="1"/>
  <c r="F67" i="1"/>
  <c r="F66" i="1"/>
  <c r="F64" i="1"/>
  <c r="F65" i="1"/>
  <c r="F63" i="1"/>
  <c r="F61" i="1"/>
  <c r="F62" i="1"/>
  <c r="F60" i="1"/>
  <c r="F59" i="1"/>
  <c r="F58" i="1"/>
  <c r="F56" i="1"/>
  <c r="F54" i="1"/>
  <c r="F51" i="1"/>
  <c r="F52" i="1"/>
  <c r="F50" i="1"/>
  <c r="F49" i="1"/>
  <c r="F48" i="1"/>
  <c r="F47" i="1"/>
  <c r="F97" i="1"/>
  <c r="F96" i="1"/>
  <c r="F95" i="1"/>
  <c r="F94" i="1"/>
  <c r="F93" i="1"/>
  <c r="F92" i="1"/>
  <c r="F91" i="1"/>
  <c r="F90" i="1"/>
  <c r="F88" i="1"/>
  <c r="F87" i="1"/>
  <c r="F86" i="1"/>
  <c r="F85" i="1"/>
  <c r="F84" i="1"/>
  <c r="F83" i="1"/>
  <c r="F82" i="1"/>
  <c r="F81" i="1"/>
  <c r="F146" i="1"/>
  <c r="F147" i="1"/>
  <c r="F149" i="1"/>
  <c r="F148" i="1"/>
  <c r="F145" i="1"/>
  <c r="F144" i="1"/>
  <c r="F143" i="1"/>
  <c r="F142" i="1"/>
  <c r="F139" i="1"/>
  <c r="F140" i="1"/>
  <c r="F138" i="1"/>
  <c r="F137" i="1"/>
  <c r="F132" i="1"/>
  <c r="F136" i="1"/>
  <c r="F135" i="1"/>
  <c r="F133" i="1"/>
  <c r="F128" i="1"/>
  <c r="F134" i="1"/>
  <c r="F127" i="1"/>
  <c r="F131" i="1"/>
  <c r="F129" i="1"/>
  <c r="F126" i="1"/>
  <c r="F124" i="1"/>
  <c r="F125" i="1"/>
  <c r="F123" i="1"/>
  <c r="F122" i="1"/>
  <c r="F116" i="1"/>
  <c r="F120" i="1"/>
  <c r="F121" i="1"/>
  <c r="F119" i="1"/>
  <c r="F118" i="1"/>
  <c r="F117" i="1"/>
  <c r="F115" i="1"/>
  <c r="F105" i="1"/>
  <c r="F114" i="1"/>
  <c r="F111" i="1"/>
  <c r="F113" i="1"/>
  <c r="F112" i="1"/>
  <c r="F110" i="1"/>
  <c r="F107" i="1"/>
  <c r="F108" i="1"/>
  <c r="F109" i="1"/>
  <c r="F103" i="1"/>
  <c r="F106" i="1"/>
  <c r="F100" i="1"/>
  <c r="F104" i="1"/>
  <c r="F102" i="1"/>
  <c r="F98" i="1"/>
  <c r="F99" i="1"/>
  <c r="F101" i="1"/>
  <c r="F159" i="1"/>
  <c r="F161" i="1"/>
  <c r="F162" i="1"/>
  <c r="F160" i="1"/>
  <c r="F158" i="1"/>
  <c r="F157" i="1"/>
  <c r="F156" i="1"/>
  <c r="F154" i="1"/>
  <c r="F155" i="1"/>
  <c r="F153" i="1"/>
  <c r="F152" i="1"/>
  <c r="F151" i="1"/>
  <c r="F150" i="1"/>
  <c r="F164" i="1"/>
  <c r="F163" i="1"/>
  <c r="F192" i="1"/>
  <c r="F191" i="1"/>
  <c r="F190" i="1"/>
  <c r="F189" i="1"/>
  <c r="F188" i="1"/>
  <c r="F187" i="1"/>
  <c r="F186" i="1"/>
  <c r="F185" i="1"/>
  <c r="F183" i="1"/>
  <c r="F182" i="1"/>
  <c r="F181" i="1"/>
  <c r="F180" i="1"/>
  <c r="F176" i="1"/>
  <c r="F179" i="1"/>
  <c r="F177" i="1"/>
  <c r="F178" i="1"/>
  <c r="F175" i="1"/>
  <c r="F174" i="1"/>
  <c r="F173" i="1"/>
  <c r="F172" i="1"/>
  <c r="F171" i="1"/>
  <c r="F170" i="1"/>
  <c r="F169" i="1"/>
  <c r="F168" i="1"/>
  <c r="F167" i="1"/>
  <c r="F166" i="1"/>
  <c r="F165" i="1"/>
  <c r="F37" i="1"/>
  <c r="F38" i="1"/>
  <c r="F34" i="1"/>
  <c r="F36" i="1"/>
  <c r="F35" i="1"/>
  <c r="F33" i="1"/>
  <c r="F32" i="1"/>
  <c r="F30" i="1"/>
  <c r="F31" i="1"/>
  <c r="F26" i="1"/>
  <c r="F29" i="1"/>
  <c r="F28" i="1"/>
  <c r="F27" i="1"/>
  <c r="F25" i="1"/>
  <c r="F24" i="1"/>
  <c r="F23" i="1"/>
  <c r="F22" i="1"/>
  <c r="F14" i="1"/>
  <c r="F20" i="1"/>
  <c r="F19" i="1"/>
  <c r="F18" i="1"/>
  <c r="F17" i="1"/>
  <c r="F16" i="1"/>
  <c r="F15" i="1"/>
  <c r="F12" i="1"/>
  <c r="F13" i="1"/>
  <c r="F10" i="1"/>
  <c r="F7" i="1"/>
  <c r="F9" i="1"/>
  <c r="F8" i="1"/>
  <c r="F6" i="1"/>
  <c r="F5" i="1"/>
  <c r="F4" i="1"/>
  <c r="F3" i="1"/>
  <c r="F2" i="1"/>
  <c r="F21" i="1"/>
  <c r="E21" i="1"/>
</calcChain>
</file>

<file path=xl/sharedStrings.xml><?xml version="1.0" encoding="utf-8"?>
<sst xmlns="http://schemas.openxmlformats.org/spreadsheetml/2006/main" count="584" uniqueCount="212">
  <si>
    <t>Ficha</t>
  </si>
  <si>
    <t>Nombre</t>
  </si>
  <si>
    <t>Bloqueado</t>
  </si>
  <si>
    <t>Carrera</t>
  </si>
  <si>
    <t>CAMARILLO MARON ADRIANA CRISTINA</t>
  </si>
  <si>
    <t>CONTADOR PUBLICO</t>
  </si>
  <si>
    <t>HERRERA IGNACIO JUAN DAVID</t>
  </si>
  <si>
    <t>MARCELO CONTRERAS FERNANDA GUADALUPE</t>
  </si>
  <si>
    <t>BETANCOURT DIAZ KARLA EDITH</t>
  </si>
  <si>
    <t>LOPEZ RODRIGUEZ CINTHYA ALEJANDRA</t>
  </si>
  <si>
    <t>CASTRO ANGUIANO ROSA</t>
  </si>
  <si>
    <t>CABELLO ALEXANDRA</t>
  </si>
  <si>
    <t>RODRIGUEZ LINARES RAUL GUILLERMO</t>
  </si>
  <si>
    <t>YBARRA VACA MIGUEL ANGEL</t>
  </si>
  <si>
    <t>PARAMO RUIZ ELI</t>
  </si>
  <si>
    <t>ARZOLA ARCIGA DIEGO ISAAC</t>
  </si>
  <si>
    <t>CUEVAS CAMARENA JUAN PABLO</t>
  </si>
  <si>
    <t>HERNANDEZ NAVARRO KARLA BERENICE</t>
  </si>
  <si>
    <t>ESPINOZA VEGA JULIAN GABRIEL</t>
  </si>
  <si>
    <t>ESPINOZA VEGA JESUS EDUARDO</t>
  </si>
  <si>
    <t>ONESTO LOPEZ LUIS HUMBERTO</t>
  </si>
  <si>
    <t>VICTORIA MOYA ROMAN</t>
  </si>
  <si>
    <t>MARTINEZ GIRON OSCAR DANIEL</t>
  </si>
  <si>
    <t>ARROYO GARIBAY LESLY CITLALI</t>
  </si>
  <si>
    <t>GARCIA MELCHOR VIANNEY DE JESUS</t>
  </si>
  <si>
    <t>porcentaje</t>
  </si>
  <si>
    <t>estatus</t>
  </si>
  <si>
    <t>ACEPTADO</t>
  </si>
  <si>
    <t>RECHAZADO</t>
  </si>
  <si>
    <t>RECJAZADO</t>
  </si>
  <si>
    <t>CALIF</t>
  </si>
  <si>
    <t>VEGA BARRAGAN LUIS JOSE</t>
  </si>
  <si>
    <t>ARQUITECTURA</t>
  </si>
  <si>
    <t>ACEVEDO LAGUNAS ANA PAOLA</t>
  </si>
  <si>
    <t>AMEZCUA GARCIA DIEGO</t>
  </si>
  <si>
    <t>MARTINEZ ZAVALA CESAR EDUARDO</t>
  </si>
  <si>
    <t>RAMOS FRUTOS JOSE RICARDO</t>
  </si>
  <si>
    <t>ZAMUDIO CHAVEZ CHRISTOPHER SEBASTIAN</t>
  </si>
  <si>
    <t>OROZCO NUÑEZ ANGELINA ALEJANDRA</t>
  </si>
  <si>
    <t>PLIEGO TORRES BRENDA</t>
  </si>
  <si>
    <t>FERNANDEZ CORDOVA DAVID</t>
  </si>
  <si>
    <t>VALDEZ CHAN SHARON INES</t>
  </si>
  <si>
    <t>TORRES ZALASAR LUIS ANGEL</t>
  </si>
  <si>
    <t>RODRIGUEZ RAZO JENNIFER</t>
  </si>
  <si>
    <t>VALDIVIA ALFARO OSCAR IVAN</t>
  </si>
  <si>
    <t>LOPEZ JIMENEZ JESUS PABLO</t>
  </si>
  <si>
    <t>MAGAÑA PANDURO JESUS OMAR</t>
  </si>
  <si>
    <t>JUAREZ CASTILLO ALEJANDRO</t>
  </si>
  <si>
    <t>PEREZ PEREZ PAULA VANESSA</t>
  </si>
  <si>
    <t>CONDICIONADO</t>
  </si>
  <si>
    <t>SALGADO GARCIA VICTOR MANUEL</t>
  </si>
  <si>
    <t>INGENIERÍA ELECTRÓNICA</t>
  </si>
  <si>
    <t>CASTRO ALONSO JOSE TSINHARHIN</t>
  </si>
  <si>
    <t>LICONA EQUIHUA OSCAR JAAZIEL</t>
  </si>
  <si>
    <t>MARTINEZ SUAREZ OSCAR JESUS</t>
  </si>
  <si>
    <t>GUTIERREZ LOPEZ JUAN ANGEL</t>
  </si>
  <si>
    <t>ZARAGOZA TORRES ISAAC LAEL</t>
  </si>
  <si>
    <t>RENDON BERUMEN ROBERTO GIOVANNI</t>
  </si>
  <si>
    <t>HERRERA ANDRADE EDUARDO ROGELIO</t>
  </si>
  <si>
    <t>POLINO TEMICH AMAIRANY</t>
  </si>
  <si>
    <t>INGENIERÍA EN GESTIÓN EMPRESARIAL</t>
  </si>
  <si>
    <t>ZAMORA FLORES AMERICA AMAIRANI</t>
  </si>
  <si>
    <t>VALENCIA BARRAGAN MARY KAREN</t>
  </si>
  <si>
    <t>CARDENAS PADILLA YERAY FRANCCESCO</t>
  </si>
  <si>
    <t>CARDENAS CERVANTES MARCO ANTONIO</t>
  </si>
  <si>
    <t>PATIÑO ELIAS JESUS</t>
  </si>
  <si>
    <t>SANDOVAL VEGA SERGIO</t>
  </si>
  <si>
    <t>HERNANDEZ BALTAZAR JESUS EDUARDO</t>
  </si>
  <si>
    <t>RAMIREZ GONZALEZ VALERIA</t>
  </si>
  <si>
    <t>SANCHEZ GARCIA MARIA JULIETA</t>
  </si>
  <si>
    <t>ORTEGA RAMIREZ DAVID RAMON</t>
  </si>
  <si>
    <t>PULIDO FUENTES GISELLE</t>
  </si>
  <si>
    <t>BASULTO VEGA MICHELLE</t>
  </si>
  <si>
    <t>PAREDES PABLO FATIMA ESTEFANIA</t>
  </si>
  <si>
    <t>SANCHEZ GARCIA KEVIN RICARDO</t>
  </si>
  <si>
    <t>SANCHEZ VERDUZCO KAREN PAOLA</t>
  </si>
  <si>
    <t>TINOCO ANGEL JUAN ULISES</t>
  </si>
  <si>
    <t>DUARTE MARTINEZ FATIMA BERENICE</t>
  </si>
  <si>
    <t>MENDEZ SOLIS VALERIA GUADALUPE</t>
  </si>
  <si>
    <t>CASTRO VENTURA DAFNE PAOLA</t>
  </si>
  <si>
    <t>MARRON VARGAS MARGARITA</t>
  </si>
  <si>
    <t>SERVIN BARRON MARIA FERNANDA</t>
  </si>
  <si>
    <t>VAZQUEZ ESCOBAR JUAN PABLO</t>
  </si>
  <si>
    <t>CHAVEZ GOMEZ JUAN OSWALDO</t>
  </si>
  <si>
    <t>CERNA VARGAS DIANA GUADALUPE</t>
  </si>
  <si>
    <t>LARA LAGUNAS JUAN ANTONIO</t>
  </si>
  <si>
    <t>GARCIA JIMENA ALEXANDRA</t>
  </si>
  <si>
    <t>GARCIA GARIBAY GABRIELA NOEMI</t>
  </si>
  <si>
    <t>BRACAMONTES DIAZ ANGEL</t>
  </si>
  <si>
    <t>SANCHEZ RODRIGUEZ ITZEL KARINA</t>
  </si>
  <si>
    <t>MAGAÑA TOVAR VALERIA</t>
  </si>
  <si>
    <t>MANI PEÑA ASTRID EVELYN</t>
  </si>
  <si>
    <t>RODRIGUEZ REYES EVELYN GISELLE</t>
  </si>
  <si>
    <t>ANDRADE SANDOVAL ANALI</t>
  </si>
  <si>
    <t>CHAVEZ CALDERON VALERIA MONSERRAT</t>
  </si>
  <si>
    <t>INGENIERÍA EN INDUSTRIAS ALIMENTARIAS</t>
  </si>
  <si>
    <t>SANTIBAÑEZ LEON MARCO ANTONIO</t>
  </si>
  <si>
    <t>IBARRA GARCIA MARCOS</t>
  </si>
  <si>
    <t>ZAVALA CERVANTES NATALIA</t>
  </si>
  <si>
    <t>YEO MAGALLON ISMAEL</t>
  </si>
  <si>
    <t>SANCHEZ HERNANDEZ JENNIFER RUBI</t>
  </si>
  <si>
    <t>MAGAÑA GARCIA ABNER JULIAN</t>
  </si>
  <si>
    <t>VANEGAS ESPINOZA LESLI YARAMI</t>
  </si>
  <si>
    <t>ALFARO RAMIREZ BRISIA GEORGINA</t>
  </si>
  <si>
    <t>GASCON PADILLA DAENA</t>
  </si>
  <si>
    <t>OLIVO DUARTE DIEGO</t>
  </si>
  <si>
    <t>ALVAREZ ZARATE LUIS EDUARDO</t>
  </si>
  <si>
    <t>RENDON BERUMEN PAOLA MONSERRAT</t>
  </si>
  <si>
    <t>SANCHEZ LOZA ERIC RODRIGO</t>
  </si>
  <si>
    <t>GALLEGOS SOLORIO DIEGO ISMAEL</t>
  </si>
  <si>
    <t>MOLINA PADILLA GEMA</t>
  </si>
  <si>
    <t>GARCIA ADAME JOSE ANGEL</t>
  </si>
  <si>
    <t>PATIÑO SANTOS MARIA GUADALUPE</t>
  </si>
  <si>
    <t>INGENIERÍA EN INNOVACIÓN AGRÍCOLA SUSTENTABLE</t>
  </si>
  <si>
    <t>VAZQUEZ RAMIREZ SOFIA MONSERRAT</t>
  </si>
  <si>
    <t>GUTIERREZ MACIAS OSWALDO GUADALUPE</t>
  </si>
  <si>
    <t>CENDEJAS GARCIA LEONARDO</t>
  </si>
  <si>
    <t>ARANA MAGAÑA ENRIQUE</t>
  </si>
  <si>
    <t>VEGA LOPEZ LUIS ANGEL</t>
  </si>
  <si>
    <t>RODRIGUEZ ZENDEJAS JARET YAHIR</t>
  </si>
  <si>
    <t>GOMEZ BUENO MARIO ALBERTO</t>
  </si>
  <si>
    <t>LOPEZ TAPIA IRIS</t>
  </si>
  <si>
    <t>RAMIREZ NUÑEZ ALEX RUBEN</t>
  </si>
  <si>
    <t>VALENCIA LOPEZ ALEJANDRA</t>
  </si>
  <si>
    <t>GRANADOS TAPIA CESAR ALEJANDRO</t>
  </si>
  <si>
    <t>FUERTE GARCIA MARIO ALEJANDRO</t>
  </si>
  <si>
    <t>CHAVEZ MENDEZ AMERICA YAMILETH</t>
  </si>
  <si>
    <t>LEON SANCHEZ ANGEL RODRIGO</t>
  </si>
  <si>
    <t>GARIBAY RODRIGUEZ ANGEL DAVID</t>
  </si>
  <si>
    <t>PAREDES GALLEGOS KIMBERLY YAMILET</t>
  </si>
  <si>
    <t>CORDERO ZAMUDIO ANDERSON ALEJANDRO</t>
  </si>
  <si>
    <t>CALIXTO LUCATERO JUAN PABLO</t>
  </si>
  <si>
    <t>RAMIREZ ZAMAYOA DIANA</t>
  </si>
  <si>
    <t>GUTIERREZ TORRES MONSERRAT</t>
  </si>
  <si>
    <t>RANGEL MARTINEZ LESLI MONSERRAT</t>
  </si>
  <si>
    <t>OCHOA MENDEZ RENATA</t>
  </si>
  <si>
    <t>JIMENEZ MENDOZA ANGEL</t>
  </si>
  <si>
    <t>ROJO MURILLO VICTOR DANIEL</t>
  </si>
  <si>
    <t>DELGADO ALVAREZ LUIS ALBERTO</t>
  </si>
  <si>
    <t>MARTINEZ CUEVAS HECTOR HUGO</t>
  </si>
  <si>
    <t>FLORES GUTIERREZ KEVIN OSWALDO</t>
  </si>
  <si>
    <t>MONTALVO CERDA ANGEL CALED</t>
  </si>
  <si>
    <t>MOTA MORALES JORGE ALBERTO</t>
  </si>
  <si>
    <t>MORALES DAMIAN JOSE ANTONIO</t>
  </si>
  <si>
    <t>MADRIGAL ANDRADE ERICK SANTIAGO</t>
  </si>
  <si>
    <t>GONZALEZ NILA VALERIA</t>
  </si>
  <si>
    <t>CIPRIAN MENDEZ MARCELO</t>
  </si>
  <si>
    <t>LOPEZ TAFOLLA JUAN LUIS</t>
  </si>
  <si>
    <t>OCHOA MEJIA DANIA</t>
  </si>
  <si>
    <t>OCHOA MENDOZA FATIMA ZAHIRE</t>
  </si>
  <si>
    <t>SANCHEZ SOLIS JORDAN</t>
  </si>
  <si>
    <t>ZARAGOZA PIMENTEL ANDRES ARMANDO</t>
  </si>
  <si>
    <t>MARTINEZ NORIEGA KARLA DENIS</t>
  </si>
  <si>
    <t>MORALES GARIBAY GERADO</t>
  </si>
  <si>
    <t>ORTIZ BENITO AMALIA NAYELI</t>
  </si>
  <si>
    <t>CISNEROS GONZALEZ LIZBETH</t>
  </si>
  <si>
    <t>ESPINOZA PEREZ JESUS ARTURO</t>
  </si>
  <si>
    <t>COVARRUBIAS HERRERA ANGELES NOHEMI</t>
  </si>
  <si>
    <t>PACHECO CANO LUIS ALBERTO</t>
  </si>
  <si>
    <t>MARTINEZ GARCIA DANIEL LEVI</t>
  </si>
  <si>
    <t>NAVARRO ARIAS DIEGO ANTONIO</t>
  </si>
  <si>
    <t>MENCHACA GUZMAN NATALIA NICOLE</t>
  </si>
  <si>
    <t>VEGA FIGUEROA FERNANDO</t>
  </si>
  <si>
    <t>SANCHEZ ZARAGOZA JAZMIN</t>
  </si>
  <si>
    <t>MARTINEZ IBARRA LIZBETH GUADALUPE</t>
  </si>
  <si>
    <t>FIERRO CORTEZ PAULINA</t>
  </si>
  <si>
    <t>INGENIERÍA EN SISTEMAS COMPUTACIONALES</t>
  </si>
  <si>
    <t>ZUÑIGA CASTRO ANGEL ANDRES</t>
  </si>
  <si>
    <t>MAGDALENO AVENDAÑO DANIEL ALEJANDRO</t>
  </si>
  <si>
    <t>ESPINOZA ANAYA LILIANA GUADALUPE</t>
  </si>
  <si>
    <t>COVARRUBIAS GARCIA CRISTHOPER</t>
  </si>
  <si>
    <t>ROSALES SANDOVAL MANUEL SALVADOR</t>
  </si>
  <si>
    <t>OCHOA CERVANTES OSWALDO FRANCISCO</t>
  </si>
  <si>
    <t>VENTURA AVILES CHRISTIAN EMMANUEL</t>
  </si>
  <si>
    <t>PEREZ ARANDA JUAN PABLO</t>
  </si>
  <si>
    <t>MARRON SUAREZ JORGE ADAN</t>
  </si>
  <si>
    <t>GARCIA MIRANDA GAEL ALEJANDRO</t>
  </si>
  <si>
    <t>GARCIA GUTIERREZ LEONARDO</t>
  </si>
  <si>
    <t>MARTINEZ VELAZQUEZ SAULO DANIEL</t>
  </si>
  <si>
    <t>VILLA ARIAS RODRIGO ADRIAN</t>
  </si>
  <si>
    <t>INGENIERÍA EN TICS</t>
  </si>
  <si>
    <t>ROJAS TORRES JUAN JEUS</t>
  </si>
  <si>
    <t>CRUZ VAZQUEZ ANDRES</t>
  </si>
  <si>
    <t>INGENIERÍA INDUSTRIAL</t>
  </si>
  <si>
    <t>ESTRADA MEDINA JUAN</t>
  </si>
  <si>
    <t>RIVERA PALOMARES ALONDRA ESMERALDA</t>
  </si>
  <si>
    <t>BARAJAS OJEDA ALEXIS RAUL</t>
  </si>
  <si>
    <t>VILLASEÑOR ALVAREZ RICARDO</t>
  </si>
  <si>
    <t>RODRIGUEZ PINEDA NISA SOFIA</t>
  </si>
  <si>
    <t>RODRIGUEZ ROMERO RICARDO ISMAEL</t>
  </si>
  <si>
    <t>VALDOVINOS MATIAS MIGUEL ANGEL</t>
  </si>
  <si>
    <t>HERNANDEZ GONZALEZ IAN LENNIN</t>
  </si>
  <si>
    <t>ZAVALA MACIAS HUGO DANIEL</t>
  </si>
  <si>
    <t>BRAVO GARCIA SALVADOR ARMANDO</t>
  </si>
  <si>
    <t>HERRERA DUEÑAS ERNESTO</t>
  </si>
  <si>
    <t>GONZALEZ MOLINA PABLO GABRIEL</t>
  </si>
  <si>
    <t>SALOMON LOPEZ MARIANA</t>
  </si>
  <si>
    <t>ROMERO VALADEZ VICTOR MANUEL</t>
  </si>
  <si>
    <t>SANCHEZ ZUÑIGA FRIDA</t>
  </si>
  <si>
    <t>GONZALEZ GARCIA ROBERTO IMANOL</t>
  </si>
  <si>
    <t>ALCAZAR ALAMILLA LUIS EDUARDO</t>
  </si>
  <si>
    <t>GUTIERREZ CALDERILLA GIOVANNI</t>
  </si>
  <si>
    <t>VALDIVIA ALFARO JESUS ALEJANDRO</t>
  </si>
  <si>
    <t>ESTRADA AVIÑA RICARDO</t>
  </si>
  <si>
    <t>CORTES PONCE RAFAEL ALEJANDRO</t>
  </si>
  <si>
    <t>GUTIERREZ HERRERA ANDRES</t>
  </si>
  <si>
    <t>CONTRERAS RUIZ MANUEL ALEJANDRO</t>
  </si>
  <si>
    <t>AGUILAR VALLE JOSE JUAN</t>
  </si>
  <si>
    <t>AGUILAR CARDOZO LUIS ANGEL</t>
  </si>
  <si>
    <t>BALDERAS RAMOS AITANA VALERIA</t>
  </si>
  <si>
    <t>CORTES LUPERCIO JONATHAN EDUARDO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</si>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</sst>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2" fontId="0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0" fillId="0" borderId="0" xfId="0" applyNumberFormat="1" applyAlignment="1">
      <alignment horizontal="center"/>
    </xf>
    <xf numFmtId="2" fontId="0" fillId="0" borderId="0" xfId="1" applyNumberFormat="1" applyFont="1" applyFill="1" applyAlignment="1">
      <alignment horizontal="center" vertical="center"/>
    </xf>
    <xf numFmtId="0" fontId="0" fillId="3" borderId="0" xfId="0" applyFill="1"/>
    <xf numFmtId="9" fontId="0" fillId="3" borderId="0" xfId="0" applyNumberFormat="1" applyFill="1" applyAlignment="1">
      <alignment horizontal="center"/>
    </xf>
    <xf numFmtId="2" fontId="0" fillId="3" borderId="0" xfId="1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9" fontId="0" fillId="2" borderId="0" xfId="0" applyNumberFormat="1" applyFill="1" applyAlignment="1">
      <alignment horizontal="center"/>
    </xf>
    <xf numFmtId="2" fontId="0" fillId="0" borderId="0" xfId="1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679C4-BB8B-4CB3-9282-73C58441F803}">
  <dimension ref="A1:G196"/>
  <sheetViews>
    <sheetView tabSelected="1" topLeftCell="A82" workbookViewId="0">
      <selection activeCell="K178" sqref="K178"/>
    </sheetView>
  </sheetViews>
  <sheetFormatPr baseColWidth="10" defaultRowHeight="15" x14ac:dyDescent="0.25"/>
  <cols>
    <col min="3" max="3" width="30.140625" customWidth="1"/>
    <col min="4" max="4" width="25.7109375" customWidth="1"/>
    <col min="5" max="5" width="11.42578125" style="2"/>
    <col min="6" max="6" width="15.42578125" style="3" customWidth="1"/>
    <col min="7" max="7" width="18.28515625" style="2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s="2" t="s">
        <v>25</v>
      </c>
      <c r="F1" s="3" t="s">
        <v>30</v>
      </c>
      <c r="G1" s="2" t="s">
        <v>26</v>
      </c>
    </row>
    <row r="2" spans="1:7" x14ac:dyDescent="0.25">
      <c r="A2" s="1">
        <v>382</v>
      </c>
      <c r="B2" s="1" t="s">
        <v>24</v>
      </c>
      <c r="C2" s="1"/>
      <c r="D2" s="1" t="s">
        <v>5</v>
      </c>
      <c r="E2" s="5">
        <v>0</v>
      </c>
      <c r="F2" s="6">
        <f>+(E2+25%)*100</f>
        <v>25</v>
      </c>
      <c r="G2" s="7" t="s">
        <v>29</v>
      </c>
    </row>
    <row r="3" spans="1:7" x14ac:dyDescent="0.25">
      <c r="A3">
        <v>699</v>
      </c>
      <c r="B3" t="s">
        <v>23</v>
      </c>
      <c r="D3" t="s">
        <v>5</v>
      </c>
      <c r="E3" s="4">
        <v>0.56999999999999995</v>
      </c>
      <c r="F3" s="3">
        <f>+(E3+25%)*100</f>
        <v>82</v>
      </c>
      <c r="G3" s="2" t="s">
        <v>27</v>
      </c>
    </row>
    <row r="4" spans="1:7" x14ac:dyDescent="0.25">
      <c r="A4">
        <v>715</v>
      </c>
      <c r="B4" t="s">
        <v>22</v>
      </c>
      <c r="D4" t="s">
        <v>5</v>
      </c>
      <c r="E4" s="4">
        <v>0.34</v>
      </c>
      <c r="F4" s="3">
        <f>+(E4+25%)*100</f>
        <v>59.000000000000007</v>
      </c>
      <c r="G4" s="2" t="s">
        <v>27</v>
      </c>
    </row>
    <row r="5" spans="1:7" x14ac:dyDescent="0.25">
      <c r="A5">
        <v>719</v>
      </c>
      <c r="B5" t="s">
        <v>21</v>
      </c>
      <c r="D5" t="s">
        <v>5</v>
      </c>
      <c r="E5" s="4">
        <v>0.73</v>
      </c>
      <c r="F5" s="3">
        <f>+(E5+25%)*100</f>
        <v>98</v>
      </c>
      <c r="G5" s="2" t="s">
        <v>27</v>
      </c>
    </row>
    <row r="6" spans="1:7" x14ac:dyDescent="0.25">
      <c r="A6">
        <v>729</v>
      </c>
      <c r="B6" t="s">
        <v>20</v>
      </c>
      <c r="D6" t="s">
        <v>5</v>
      </c>
      <c r="E6" s="4">
        <v>0.6</v>
      </c>
      <c r="F6" s="3">
        <f>+(E6+25%)*100</f>
        <v>85</v>
      </c>
      <c r="G6" s="2" t="s">
        <v>27</v>
      </c>
    </row>
    <row r="7" spans="1:7" x14ac:dyDescent="0.25">
      <c r="A7">
        <v>734</v>
      </c>
      <c r="B7" t="s">
        <v>17</v>
      </c>
      <c r="D7" t="s">
        <v>5</v>
      </c>
      <c r="E7" s="4">
        <v>0.59</v>
      </c>
      <c r="F7" s="3">
        <f>+(E7+25%)*100</f>
        <v>84</v>
      </c>
      <c r="G7" s="2" t="s">
        <v>27</v>
      </c>
    </row>
    <row r="8" spans="1:7" x14ac:dyDescent="0.25">
      <c r="A8">
        <v>746</v>
      </c>
      <c r="B8" t="s">
        <v>19</v>
      </c>
      <c r="D8" t="s">
        <v>5</v>
      </c>
      <c r="E8" s="4">
        <v>0.45</v>
      </c>
      <c r="F8" s="3">
        <f>+(E8+25%)*100</f>
        <v>70</v>
      </c>
      <c r="G8" s="2" t="s">
        <v>27</v>
      </c>
    </row>
    <row r="9" spans="1:7" x14ac:dyDescent="0.25">
      <c r="A9">
        <v>747</v>
      </c>
      <c r="B9" t="s">
        <v>18</v>
      </c>
      <c r="D9" t="s">
        <v>5</v>
      </c>
      <c r="E9" s="4">
        <v>0.46</v>
      </c>
      <c r="F9" s="3">
        <f>+(E9+25%)*100</f>
        <v>71</v>
      </c>
      <c r="G9" s="2" t="s">
        <v>27</v>
      </c>
    </row>
    <row r="10" spans="1:7" x14ac:dyDescent="0.25">
      <c r="A10">
        <v>758</v>
      </c>
      <c r="B10" t="s">
        <v>15</v>
      </c>
      <c r="D10" t="s">
        <v>5</v>
      </c>
      <c r="E10" s="4">
        <v>0.64</v>
      </c>
      <c r="F10" s="3">
        <f>+(E10+25%)*100</f>
        <v>89</v>
      </c>
      <c r="G10" s="2" t="s">
        <v>27</v>
      </c>
    </row>
    <row r="11" spans="1:7" x14ac:dyDescent="0.25">
      <c r="A11">
        <v>765</v>
      </c>
      <c r="B11" t="s">
        <v>16</v>
      </c>
      <c r="D11" t="s">
        <v>5</v>
      </c>
      <c r="E11" s="4">
        <v>0.79</v>
      </c>
      <c r="F11" s="3">
        <v>100</v>
      </c>
      <c r="G11" s="2" t="s">
        <v>27</v>
      </c>
    </row>
    <row r="12" spans="1:7" x14ac:dyDescent="0.25">
      <c r="A12">
        <v>774</v>
      </c>
      <c r="B12" t="s">
        <v>13</v>
      </c>
      <c r="D12" t="s">
        <v>5</v>
      </c>
      <c r="E12" s="4">
        <v>0.55000000000000004</v>
      </c>
      <c r="F12" s="3">
        <f>+(E12+25%)*100</f>
        <v>80</v>
      </c>
      <c r="G12" s="2" t="s">
        <v>27</v>
      </c>
    </row>
    <row r="13" spans="1:7" x14ac:dyDescent="0.25">
      <c r="A13">
        <v>790</v>
      </c>
      <c r="B13" t="s">
        <v>14</v>
      </c>
      <c r="D13" t="s">
        <v>5</v>
      </c>
      <c r="E13" s="4">
        <v>0.65</v>
      </c>
      <c r="F13" s="3">
        <f>+(E13+25%)*100</f>
        <v>90</v>
      </c>
      <c r="G13" s="2" t="s">
        <v>27</v>
      </c>
    </row>
    <row r="14" spans="1:7" x14ac:dyDescent="0.25">
      <c r="A14">
        <v>792</v>
      </c>
      <c r="B14" t="s">
        <v>6</v>
      </c>
      <c r="D14" t="s">
        <v>5</v>
      </c>
      <c r="E14" s="4">
        <v>0.43</v>
      </c>
      <c r="F14" s="3">
        <f>+(E14+25%)*100</f>
        <v>68</v>
      </c>
      <c r="G14" s="2" t="s">
        <v>27</v>
      </c>
    </row>
    <row r="15" spans="1:7" x14ac:dyDescent="0.25">
      <c r="A15">
        <v>798</v>
      </c>
      <c r="B15" t="s">
        <v>12</v>
      </c>
      <c r="D15" t="s">
        <v>5</v>
      </c>
      <c r="E15" s="4">
        <v>0.67</v>
      </c>
      <c r="F15" s="3">
        <f>+(E15+25%)*100</f>
        <v>92</v>
      </c>
      <c r="G15" s="2" t="s">
        <v>27</v>
      </c>
    </row>
    <row r="16" spans="1:7" x14ac:dyDescent="0.25">
      <c r="A16">
        <v>802</v>
      </c>
      <c r="B16" t="s">
        <v>11</v>
      </c>
      <c r="D16" t="s">
        <v>5</v>
      </c>
      <c r="E16" s="4">
        <v>0.55000000000000004</v>
      </c>
      <c r="F16" s="3">
        <f>+(E16+25%)*100</f>
        <v>80</v>
      </c>
      <c r="G16" s="2" t="s">
        <v>27</v>
      </c>
    </row>
    <row r="17" spans="1:7" x14ac:dyDescent="0.25">
      <c r="A17" s="1">
        <v>806</v>
      </c>
      <c r="B17" s="1" t="s">
        <v>10</v>
      </c>
      <c r="C17" s="1"/>
      <c r="D17" s="1" t="s">
        <v>5</v>
      </c>
      <c r="E17" s="5">
        <v>0</v>
      </c>
      <c r="F17" s="6">
        <f>+(E17+25%)*100</f>
        <v>25</v>
      </c>
      <c r="G17" s="7" t="s">
        <v>28</v>
      </c>
    </row>
    <row r="18" spans="1:7" x14ac:dyDescent="0.25">
      <c r="A18">
        <v>811</v>
      </c>
      <c r="B18" t="s">
        <v>9</v>
      </c>
      <c r="D18" t="s">
        <v>5</v>
      </c>
      <c r="E18" s="4">
        <v>0.35</v>
      </c>
      <c r="F18" s="3">
        <f>+(E18+25%)*100</f>
        <v>60</v>
      </c>
      <c r="G18" s="2" t="s">
        <v>27</v>
      </c>
    </row>
    <row r="19" spans="1:7" x14ac:dyDescent="0.25">
      <c r="A19">
        <v>812</v>
      </c>
      <c r="B19" t="s">
        <v>8</v>
      </c>
      <c r="D19" t="s">
        <v>5</v>
      </c>
      <c r="E19" s="4">
        <v>0.4</v>
      </c>
      <c r="F19" s="3">
        <f>+(E19+25%)*100</f>
        <v>65</v>
      </c>
      <c r="G19" s="2" t="s">
        <v>27</v>
      </c>
    </row>
    <row r="20" spans="1:7" x14ac:dyDescent="0.25">
      <c r="A20">
        <v>826</v>
      </c>
      <c r="B20" t="s">
        <v>7</v>
      </c>
      <c r="D20" t="s">
        <v>5</v>
      </c>
      <c r="E20" s="4">
        <v>0.69</v>
      </c>
      <c r="F20" s="3">
        <f>+(E20+25%)*100</f>
        <v>94</v>
      </c>
      <c r="G20" s="2" t="s">
        <v>27</v>
      </c>
    </row>
    <row r="21" spans="1:7" x14ac:dyDescent="0.25">
      <c r="A21">
        <v>860</v>
      </c>
      <c r="B21" t="s">
        <v>4</v>
      </c>
      <c r="D21" t="s">
        <v>5</v>
      </c>
      <c r="E21" s="4">
        <f>40%</f>
        <v>0.4</v>
      </c>
      <c r="F21" s="3">
        <f>+(E21+25%)*100</f>
        <v>65</v>
      </c>
      <c r="G21" s="2" t="s">
        <v>27</v>
      </c>
    </row>
    <row r="22" spans="1:7" x14ac:dyDescent="0.25">
      <c r="A22" s="10">
        <v>36</v>
      </c>
      <c r="B22" s="10" t="s">
        <v>48</v>
      </c>
      <c r="C22" s="10"/>
      <c r="D22" s="10" t="s">
        <v>32</v>
      </c>
      <c r="E22" s="11">
        <v>0.34</v>
      </c>
      <c r="F22" s="12">
        <f>+(E22+25%)*100</f>
        <v>59.000000000000007</v>
      </c>
      <c r="G22" s="13" t="s">
        <v>49</v>
      </c>
    </row>
    <row r="23" spans="1:7" x14ac:dyDescent="0.25">
      <c r="A23">
        <v>684</v>
      </c>
      <c r="B23" t="s">
        <v>47</v>
      </c>
      <c r="D23" t="s">
        <v>32</v>
      </c>
      <c r="E23" s="8">
        <v>0.66</v>
      </c>
      <c r="F23" s="9">
        <f>+(E23+25%)*100</f>
        <v>91</v>
      </c>
      <c r="G23" s="2" t="s">
        <v>27</v>
      </c>
    </row>
    <row r="24" spans="1:7" x14ac:dyDescent="0.25">
      <c r="A24">
        <v>690</v>
      </c>
      <c r="B24" t="s">
        <v>46</v>
      </c>
      <c r="D24" t="s">
        <v>32</v>
      </c>
      <c r="E24" s="8">
        <v>0.71</v>
      </c>
      <c r="F24" s="9">
        <f>+(E24+25%)*100</f>
        <v>96</v>
      </c>
      <c r="G24" s="2" t="s">
        <v>27</v>
      </c>
    </row>
    <row r="25" spans="1:7" x14ac:dyDescent="0.25">
      <c r="A25">
        <v>710</v>
      </c>
      <c r="B25" t="s">
        <v>45</v>
      </c>
      <c r="D25" t="s">
        <v>32</v>
      </c>
      <c r="E25" s="8">
        <v>0.49</v>
      </c>
      <c r="F25" s="9">
        <f>+(E25+25%)*100</f>
        <v>74</v>
      </c>
      <c r="G25" s="2" t="s">
        <v>27</v>
      </c>
    </row>
    <row r="26" spans="1:7" x14ac:dyDescent="0.25">
      <c r="A26">
        <v>716</v>
      </c>
      <c r="B26" t="s">
        <v>41</v>
      </c>
      <c r="D26" t="s">
        <v>32</v>
      </c>
      <c r="E26" s="8">
        <v>0.6</v>
      </c>
      <c r="F26" s="9">
        <f>+(E26+25%)*100</f>
        <v>85</v>
      </c>
      <c r="G26" s="2" t="s">
        <v>27</v>
      </c>
    </row>
    <row r="27" spans="1:7" x14ac:dyDescent="0.25">
      <c r="A27">
        <v>728</v>
      </c>
      <c r="B27" t="s">
        <v>44</v>
      </c>
      <c r="D27" t="s">
        <v>32</v>
      </c>
      <c r="E27" s="8">
        <v>0.5</v>
      </c>
      <c r="F27" s="9">
        <f>+(E27+25%)*100</f>
        <v>75</v>
      </c>
      <c r="G27" s="2" t="s">
        <v>27</v>
      </c>
    </row>
    <row r="28" spans="1:7" x14ac:dyDescent="0.25">
      <c r="A28">
        <v>732</v>
      </c>
      <c r="B28" t="s">
        <v>43</v>
      </c>
      <c r="D28" t="s">
        <v>32</v>
      </c>
      <c r="E28" s="8">
        <v>0.57999999999999996</v>
      </c>
      <c r="F28" s="9">
        <f>+(E28+25%)*100</f>
        <v>83</v>
      </c>
      <c r="G28" s="2" t="s">
        <v>27</v>
      </c>
    </row>
    <row r="29" spans="1:7" x14ac:dyDescent="0.25">
      <c r="A29" s="10">
        <v>736</v>
      </c>
      <c r="B29" s="10" t="s">
        <v>42</v>
      </c>
      <c r="C29" s="10"/>
      <c r="D29" s="10" t="s">
        <v>32</v>
      </c>
      <c r="E29" s="11">
        <v>0.33</v>
      </c>
      <c r="F29" s="12">
        <f>+(E29+25%)*100</f>
        <v>58.000000000000007</v>
      </c>
      <c r="G29" s="13" t="s">
        <v>49</v>
      </c>
    </row>
    <row r="30" spans="1:7" x14ac:dyDescent="0.25">
      <c r="A30">
        <v>754</v>
      </c>
      <c r="B30" t="s">
        <v>39</v>
      </c>
      <c r="D30" t="s">
        <v>32</v>
      </c>
      <c r="E30" s="8">
        <v>0.5</v>
      </c>
      <c r="F30" s="9">
        <f>+(E30+25%)*100</f>
        <v>75</v>
      </c>
      <c r="G30" s="2" t="s">
        <v>27</v>
      </c>
    </row>
    <row r="31" spans="1:7" x14ac:dyDescent="0.25">
      <c r="A31">
        <v>775</v>
      </c>
      <c r="B31" t="s">
        <v>40</v>
      </c>
      <c r="D31" t="s">
        <v>32</v>
      </c>
      <c r="E31" s="8">
        <v>0.68</v>
      </c>
      <c r="F31" s="9">
        <f>+(E31+25%)*100</f>
        <v>93</v>
      </c>
      <c r="G31" s="2" t="s">
        <v>27</v>
      </c>
    </row>
    <row r="32" spans="1:7" x14ac:dyDescent="0.25">
      <c r="A32" s="10">
        <v>786</v>
      </c>
      <c r="B32" s="10" t="s">
        <v>38</v>
      </c>
      <c r="C32" s="10"/>
      <c r="D32" s="10" t="s">
        <v>32</v>
      </c>
      <c r="E32" s="11">
        <v>0.25</v>
      </c>
      <c r="F32" s="12">
        <f>+(E32+25%)*100</f>
        <v>50</v>
      </c>
      <c r="G32" s="13" t="s">
        <v>49</v>
      </c>
    </row>
    <row r="33" spans="1:7" x14ac:dyDescent="0.25">
      <c r="A33">
        <v>815</v>
      </c>
      <c r="B33" t="s">
        <v>37</v>
      </c>
      <c r="D33" t="s">
        <v>32</v>
      </c>
      <c r="E33" s="8">
        <v>0.42</v>
      </c>
      <c r="F33" s="9">
        <f>+(E33+25%)*100</f>
        <v>67</v>
      </c>
      <c r="G33" s="2" t="s">
        <v>27</v>
      </c>
    </row>
    <row r="34" spans="1:7" x14ac:dyDescent="0.25">
      <c r="A34">
        <v>857</v>
      </c>
      <c r="B34" t="s">
        <v>34</v>
      </c>
      <c r="D34" t="s">
        <v>32</v>
      </c>
      <c r="E34" s="8">
        <v>0.56000000000000005</v>
      </c>
      <c r="F34" s="9">
        <f>+(E34+25%)*100</f>
        <v>81</v>
      </c>
      <c r="G34" s="2" t="s">
        <v>27</v>
      </c>
    </row>
    <row r="35" spans="1:7" x14ac:dyDescent="0.25">
      <c r="A35">
        <v>858</v>
      </c>
      <c r="B35" t="s">
        <v>36</v>
      </c>
      <c r="D35" t="s">
        <v>32</v>
      </c>
      <c r="E35" s="8">
        <v>0.55000000000000004</v>
      </c>
      <c r="F35" s="9">
        <f>+(E35+25%)*100</f>
        <v>80</v>
      </c>
      <c r="G35" s="2" t="s">
        <v>27</v>
      </c>
    </row>
    <row r="36" spans="1:7" x14ac:dyDescent="0.25">
      <c r="A36">
        <v>865</v>
      </c>
      <c r="B36" t="s">
        <v>35</v>
      </c>
      <c r="D36" t="s">
        <v>32</v>
      </c>
      <c r="E36" s="8">
        <v>0.62</v>
      </c>
      <c r="F36" s="9">
        <f>+(E36+25%)*100</f>
        <v>87</v>
      </c>
      <c r="G36" s="2" t="s">
        <v>27</v>
      </c>
    </row>
    <row r="37" spans="1:7" x14ac:dyDescent="0.25">
      <c r="A37">
        <v>875</v>
      </c>
      <c r="B37" t="s">
        <v>31</v>
      </c>
      <c r="D37" t="s">
        <v>32</v>
      </c>
      <c r="E37" s="8">
        <v>0.56999999999999995</v>
      </c>
      <c r="F37" s="9">
        <f>+(E37+25%)*100</f>
        <v>82</v>
      </c>
      <c r="G37" s="2" t="s">
        <v>27</v>
      </c>
    </row>
    <row r="38" spans="1:7" x14ac:dyDescent="0.25">
      <c r="A38" s="10">
        <v>887</v>
      </c>
      <c r="B38" s="10" t="s">
        <v>33</v>
      </c>
      <c r="C38" s="10"/>
      <c r="D38" s="10" t="s">
        <v>32</v>
      </c>
      <c r="E38" s="11">
        <v>0.31</v>
      </c>
      <c r="F38" s="12">
        <f>+(E38+25%)*100</f>
        <v>56.000000000000007</v>
      </c>
      <c r="G38" s="13" t="s">
        <v>49</v>
      </c>
    </row>
    <row r="39" spans="1:7" x14ac:dyDescent="0.25">
      <c r="A39">
        <v>678</v>
      </c>
      <c r="B39" t="s">
        <v>58</v>
      </c>
      <c r="D39" t="s">
        <v>51</v>
      </c>
      <c r="E39" s="8">
        <v>0.48</v>
      </c>
      <c r="F39" s="9">
        <f>+(E39+25%)*100</f>
        <v>73</v>
      </c>
      <c r="G39" s="2" t="s">
        <v>27</v>
      </c>
    </row>
    <row r="40" spans="1:7" x14ac:dyDescent="0.25">
      <c r="A40">
        <v>701</v>
      </c>
      <c r="B40" t="s">
        <v>57</v>
      </c>
      <c r="D40" t="s">
        <v>51</v>
      </c>
      <c r="E40" s="8">
        <v>0.36</v>
      </c>
      <c r="F40" s="9">
        <f>+(E40+25%)*100</f>
        <v>61</v>
      </c>
      <c r="G40" s="2" t="s">
        <v>27</v>
      </c>
    </row>
    <row r="41" spans="1:7" x14ac:dyDescent="0.25">
      <c r="A41">
        <v>714</v>
      </c>
      <c r="B41" t="s">
        <v>56</v>
      </c>
      <c r="D41" t="s">
        <v>51</v>
      </c>
      <c r="E41" s="8">
        <v>0.5</v>
      </c>
      <c r="F41" s="9">
        <f>+(E41+25%)*100</f>
        <v>75</v>
      </c>
      <c r="G41" s="2" t="s">
        <v>27</v>
      </c>
    </row>
    <row r="42" spans="1:7" x14ac:dyDescent="0.25">
      <c r="A42">
        <v>742</v>
      </c>
      <c r="B42" t="s">
        <v>55</v>
      </c>
      <c r="D42" t="s">
        <v>51</v>
      </c>
      <c r="E42" s="8">
        <v>0.65</v>
      </c>
      <c r="F42" s="9">
        <f>+(E42+25%)*100</f>
        <v>90</v>
      </c>
      <c r="G42" s="2" t="s">
        <v>27</v>
      </c>
    </row>
    <row r="43" spans="1:7" x14ac:dyDescent="0.25">
      <c r="A43" s="1">
        <v>753</v>
      </c>
      <c r="B43" s="1" t="s">
        <v>54</v>
      </c>
      <c r="C43" s="1"/>
      <c r="D43" s="1" t="s">
        <v>51</v>
      </c>
      <c r="E43" s="14">
        <v>0</v>
      </c>
      <c r="F43" s="6">
        <f>+(E43+25%)*100</f>
        <v>25</v>
      </c>
      <c r="G43" s="7" t="s">
        <v>28</v>
      </c>
    </row>
    <row r="44" spans="1:7" x14ac:dyDescent="0.25">
      <c r="A44">
        <v>770</v>
      </c>
      <c r="B44" t="s">
        <v>53</v>
      </c>
      <c r="D44" t="s">
        <v>51</v>
      </c>
      <c r="E44" s="8">
        <v>0.5</v>
      </c>
      <c r="F44" s="9">
        <f>+(E44+25%)*100</f>
        <v>75</v>
      </c>
      <c r="G44" s="2" t="s">
        <v>27</v>
      </c>
    </row>
    <row r="45" spans="1:7" x14ac:dyDescent="0.25">
      <c r="A45">
        <v>773</v>
      </c>
      <c r="B45" t="s">
        <v>52</v>
      </c>
      <c r="D45" t="s">
        <v>51</v>
      </c>
      <c r="E45" s="8">
        <v>0.52</v>
      </c>
      <c r="F45" s="9">
        <f>+(E45+25%)*100</f>
        <v>77</v>
      </c>
      <c r="G45" s="2" t="s">
        <v>27</v>
      </c>
    </row>
    <row r="46" spans="1:7" x14ac:dyDescent="0.25">
      <c r="A46" s="10">
        <v>855</v>
      </c>
      <c r="B46" s="10" t="s">
        <v>50</v>
      </c>
      <c r="C46" s="10"/>
      <c r="D46" s="10" t="s">
        <v>51</v>
      </c>
      <c r="E46" s="11">
        <v>0.34</v>
      </c>
      <c r="F46" s="12">
        <f>+(E46+25%)*100</f>
        <v>59.000000000000007</v>
      </c>
      <c r="G46" s="13" t="s">
        <v>49</v>
      </c>
    </row>
    <row r="47" spans="1:7" x14ac:dyDescent="0.25">
      <c r="A47">
        <v>683</v>
      </c>
      <c r="B47" t="s">
        <v>93</v>
      </c>
      <c r="D47" t="s">
        <v>60</v>
      </c>
      <c r="E47" s="8">
        <v>0.7</v>
      </c>
      <c r="F47" s="9">
        <f>+(E47+25%)*100</f>
        <v>95</v>
      </c>
      <c r="G47" s="2" t="s">
        <v>27</v>
      </c>
    </row>
    <row r="48" spans="1:7" x14ac:dyDescent="0.25">
      <c r="A48">
        <v>688</v>
      </c>
      <c r="B48" t="s">
        <v>92</v>
      </c>
      <c r="D48" t="s">
        <v>60</v>
      </c>
      <c r="E48" s="8">
        <v>0.67</v>
      </c>
      <c r="F48" s="9">
        <f>+(E48+25%)*100</f>
        <v>92</v>
      </c>
      <c r="G48" s="2" t="s">
        <v>27</v>
      </c>
    </row>
    <row r="49" spans="1:7" x14ac:dyDescent="0.25">
      <c r="A49">
        <v>693</v>
      </c>
      <c r="B49" t="s">
        <v>91</v>
      </c>
      <c r="D49" t="s">
        <v>60</v>
      </c>
      <c r="E49" s="8">
        <v>0.5</v>
      </c>
      <c r="F49" s="9">
        <f>+(E49+25%)*100</f>
        <v>75</v>
      </c>
      <c r="G49" s="2" t="s">
        <v>27</v>
      </c>
    </row>
    <row r="50" spans="1:7" x14ac:dyDescent="0.25">
      <c r="A50" s="10">
        <v>705</v>
      </c>
      <c r="B50" s="10" t="s">
        <v>90</v>
      </c>
      <c r="C50" s="10"/>
      <c r="D50" s="10" t="s">
        <v>60</v>
      </c>
      <c r="E50" s="11">
        <v>0.21</v>
      </c>
      <c r="F50" s="12">
        <f>+(E50+25%)*100</f>
        <v>46</v>
      </c>
      <c r="G50" s="13" t="s">
        <v>49</v>
      </c>
    </row>
    <row r="51" spans="1:7" x14ac:dyDescent="0.25">
      <c r="A51">
        <v>706</v>
      </c>
      <c r="B51" t="s">
        <v>87</v>
      </c>
      <c r="D51" t="s">
        <v>60</v>
      </c>
      <c r="E51" s="8">
        <v>0.53</v>
      </c>
      <c r="F51" s="9">
        <f>+(E51+25%)*100</f>
        <v>78</v>
      </c>
      <c r="G51" s="2" t="s">
        <v>27</v>
      </c>
    </row>
    <row r="52" spans="1:7" x14ac:dyDescent="0.25">
      <c r="A52">
        <v>707</v>
      </c>
      <c r="B52" t="s">
        <v>89</v>
      </c>
      <c r="D52" t="s">
        <v>60</v>
      </c>
      <c r="E52" s="8">
        <v>0.62</v>
      </c>
      <c r="F52" s="9">
        <f>+(E52+25%)*100</f>
        <v>87</v>
      </c>
      <c r="G52" s="2" t="s">
        <v>27</v>
      </c>
    </row>
    <row r="53" spans="1:7" x14ac:dyDescent="0.25">
      <c r="A53">
        <v>713</v>
      </c>
      <c r="B53" t="s">
        <v>88</v>
      </c>
      <c r="D53" t="s">
        <v>60</v>
      </c>
      <c r="E53" s="8">
        <v>0.8</v>
      </c>
      <c r="F53" s="9">
        <v>100</v>
      </c>
      <c r="G53" s="2" t="s">
        <v>27</v>
      </c>
    </row>
    <row r="54" spans="1:7" x14ac:dyDescent="0.25">
      <c r="A54">
        <v>738</v>
      </c>
      <c r="B54" t="s">
        <v>85</v>
      </c>
      <c r="D54" t="s">
        <v>60</v>
      </c>
      <c r="E54" s="8">
        <v>0.55000000000000004</v>
      </c>
      <c r="F54" s="9">
        <f>+(E54+25%)*100</f>
        <v>80</v>
      </c>
      <c r="G54" s="2" t="s">
        <v>27</v>
      </c>
    </row>
    <row r="55" spans="1:7" x14ac:dyDescent="0.25">
      <c r="A55">
        <v>739</v>
      </c>
      <c r="B55" t="s">
        <v>86</v>
      </c>
      <c r="D55" t="s">
        <v>60</v>
      </c>
      <c r="E55" s="8">
        <v>0.79</v>
      </c>
      <c r="F55" s="9">
        <v>100</v>
      </c>
      <c r="G55" s="2" t="s">
        <v>27</v>
      </c>
    </row>
    <row r="56" spans="1:7" x14ac:dyDescent="0.25">
      <c r="A56">
        <v>743</v>
      </c>
      <c r="B56" t="s">
        <v>84</v>
      </c>
      <c r="D56" t="s">
        <v>60</v>
      </c>
      <c r="E56" s="8">
        <v>0.7</v>
      </c>
      <c r="F56" s="9">
        <f>+(E56+25%)*100</f>
        <v>95</v>
      </c>
      <c r="G56" s="2" t="s">
        <v>27</v>
      </c>
    </row>
    <row r="57" spans="1:7" x14ac:dyDescent="0.25">
      <c r="A57">
        <v>745</v>
      </c>
      <c r="B57" t="s">
        <v>83</v>
      </c>
      <c r="D57" t="s">
        <v>60</v>
      </c>
      <c r="E57" s="8">
        <v>0.78</v>
      </c>
      <c r="F57" s="9">
        <v>100</v>
      </c>
      <c r="G57" s="2" t="s">
        <v>27</v>
      </c>
    </row>
    <row r="58" spans="1:7" x14ac:dyDescent="0.25">
      <c r="A58">
        <v>752</v>
      </c>
      <c r="B58" t="s">
        <v>82</v>
      </c>
      <c r="D58" t="s">
        <v>60</v>
      </c>
      <c r="E58" s="8">
        <v>0.45</v>
      </c>
      <c r="F58" s="9">
        <f>+(E58+25%)*100</f>
        <v>70</v>
      </c>
      <c r="G58" s="2" t="s">
        <v>27</v>
      </c>
    </row>
    <row r="59" spans="1:7" x14ac:dyDescent="0.25">
      <c r="A59">
        <v>756</v>
      </c>
      <c r="B59" t="s">
        <v>81</v>
      </c>
      <c r="D59" t="s">
        <v>60</v>
      </c>
      <c r="E59" s="8">
        <v>0.63</v>
      </c>
      <c r="F59" s="9">
        <f>+(E59+25%)*100</f>
        <v>88</v>
      </c>
      <c r="G59" s="2" t="s">
        <v>27</v>
      </c>
    </row>
    <row r="60" spans="1:7" x14ac:dyDescent="0.25">
      <c r="A60" s="10">
        <v>767</v>
      </c>
      <c r="B60" s="10" t="s">
        <v>80</v>
      </c>
      <c r="C60" s="10"/>
      <c r="D60" s="10" t="s">
        <v>60</v>
      </c>
      <c r="E60" s="11">
        <v>0.28000000000000003</v>
      </c>
      <c r="F60" s="12">
        <f>+(E60+25%)*100</f>
        <v>53</v>
      </c>
      <c r="G60" s="13" t="s">
        <v>49</v>
      </c>
    </row>
    <row r="61" spans="1:7" x14ac:dyDescent="0.25">
      <c r="A61">
        <v>776</v>
      </c>
      <c r="B61" t="s">
        <v>78</v>
      </c>
      <c r="D61" t="s">
        <v>60</v>
      </c>
      <c r="E61" s="8">
        <v>0.55000000000000004</v>
      </c>
      <c r="F61" s="9">
        <f>+(E61+25%)*100</f>
        <v>80</v>
      </c>
      <c r="G61" s="2" t="s">
        <v>27</v>
      </c>
    </row>
    <row r="62" spans="1:7" x14ac:dyDescent="0.25">
      <c r="A62">
        <v>780</v>
      </c>
      <c r="B62" t="s">
        <v>79</v>
      </c>
      <c r="D62" t="s">
        <v>60</v>
      </c>
      <c r="E62" s="8">
        <v>0.36</v>
      </c>
      <c r="F62" s="9">
        <f>+(E62+25%)*100</f>
        <v>61</v>
      </c>
      <c r="G62" s="2" t="s">
        <v>27</v>
      </c>
    </row>
    <row r="63" spans="1:7" x14ac:dyDescent="0.25">
      <c r="A63">
        <v>783</v>
      </c>
      <c r="B63" t="s">
        <v>77</v>
      </c>
      <c r="D63" t="s">
        <v>60</v>
      </c>
      <c r="E63" s="8">
        <v>0.71</v>
      </c>
      <c r="F63" s="9">
        <f>+(E63+25%)*100</f>
        <v>96</v>
      </c>
      <c r="G63" s="2" t="s">
        <v>27</v>
      </c>
    </row>
    <row r="64" spans="1:7" x14ac:dyDescent="0.25">
      <c r="A64" s="10">
        <v>788</v>
      </c>
      <c r="B64" s="10" t="s">
        <v>75</v>
      </c>
      <c r="C64" s="10"/>
      <c r="D64" s="10" t="s">
        <v>60</v>
      </c>
      <c r="E64" s="11">
        <v>0.32</v>
      </c>
      <c r="F64" s="12">
        <f>+(E64+25%)*100</f>
        <v>57.000000000000007</v>
      </c>
      <c r="G64" s="13" t="s">
        <v>49</v>
      </c>
    </row>
    <row r="65" spans="1:7" x14ac:dyDescent="0.25">
      <c r="A65">
        <v>789</v>
      </c>
      <c r="B65" t="s">
        <v>76</v>
      </c>
      <c r="D65" t="s">
        <v>60</v>
      </c>
      <c r="E65" s="8">
        <v>0.7</v>
      </c>
      <c r="F65" s="9">
        <f>+(E65+25%)*100</f>
        <v>95</v>
      </c>
      <c r="G65" s="2" t="s">
        <v>27</v>
      </c>
    </row>
    <row r="66" spans="1:7" x14ac:dyDescent="0.25">
      <c r="A66">
        <v>796</v>
      </c>
      <c r="B66" t="s">
        <v>74</v>
      </c>
      <c r="D66" t="s">
        <v>60</v>
      </c>
      <c r="E66" s="8">
        <v>0.69</v>
      </c>
      <c r="F66" s="9">
        <f>+(E66+25%)*100</f>
        <v>94</v>
      </c>
      <c r="G66" s="2" t="s">
        <v>27</v>
      </c>
    </row>
    <row r="67" spans="1:7" x14ac:dyDescent="0.25">
      <c r="A67">
        <v>817</v>
      </c>
      <c r="B67" t="s">
        <v>73</v>
      </c>
      <c r="D67" t="s">
        <v>60</v>
      </c>
      <c r="E67" s="8">
        <v>0.35</v>
      </c>
      <c r="F67" s="9">
        <f>+(E67+25%)*100</f>
        <v>60</v>
      </c>
      <c r="G67" s="2" t="s">
        <v>27</v>
      </c>
    </row>
    <row r="68" spans="1:7" x14ac:dyDescent="0.25">
      <c r="A68">
        <v>824</v>
      </c>
      <c r="B68" t="s">
        <v>72</v>
      </c>
      <c r="D68" t="s">
        <v>60</v>
      </c>
      <c r="E68" s="8">
        <v>0.53</v>
      </c>
      <c r="F68" s="9">
        <f>+(E68+25%)*100</f>
        <v>78</v>
      </c>
      <c r="G68" s="2" t="s">
        <v>27</v>
      </c>
    </row>
    <row r="69" spans="1:7" x14ac:dyDescent="0.25">
      <c r="A69">
        <v>825</v>
      </c>
      <c r="B69" t="s">
        <v>71</v>
      </c>
      <c r="D69" t="s">
        <v>60</v>
      </c>
      <c r="E69" s="8">
        <v>0.6</v>
      </c>
      <c r="F69" s="9">
        <f>+(E69+25%)*100</f>
        <v>85</v>
      </c>
      <c r="G69" s="2" t="s">
        <v>27</v>
      </c>
    </row>
    <row r="70" spans="1:7" x14ac:dyDescent="0.25">
      <c r="A70">
        <v>832</v>
      </c>
      <c r="B70" t="s">
        <v>69</v>
      </c>
      <c r="D70" t="s">
        <v>60</v>
      </c>
      <c r="E70" s="8">
        <v>0.36</v>
      </c>
      <c r="F70" s="9">
        <f>+(E70+25%)*100</f>
        <v>61</v>
      </c>
      <c r="G70" s="2" t="s">
        <v>27</v>
      </c>
    </row>
    <row r="71" spans="1:7" x14ac:dyDescent="0.25">
      <c r="A71">
        <v>833</v>
      </c>
      <c r="B71" t="s">
        <v>68</v>
      </c>
      <c r="D71" t="s">
        <v>60</v>
      </c>
      <c r="E71" s="8">
        <v>0.78</v>
      </c>
      <c r="F71" s="9">
        <v>100</v>
      </c>
      <c r="G71" s="2" t="s">
        <v>27</v>
      </c>
    </row>
    <row r="72" spans="1:7" x14ac:dyDescent="0.25">
      <c r="A72">
        <v>834</v>
      </c>
      <c r="B72" t="s">
        <v>67</v>
      </c>
      <c r="D72" t="s">
        <v>60</v>
      </c>
      <c r="E72" s="8">
        <v>0.37</v>
      </c>
      <c r="F72" s="9">
        <f>+(E72+25%)*100</f>
        <v>62</v>
      </c>
      <c r="G72" s="2" t="s">
        <v>27</v>
      </c>
    </row>
    <row r="73" spans="1:7" x14ac:dyDescent="0.25">
      <c r="A73">
        <v>835</v>
      </c>
      <c r="B73" t="s">
        <v>70</v>
      </c>
      <c r="D73" t="s">
        <v>60</v>
      </c>
      <c r="E73" s="8">
        <v>0.46</v>
      </c>
      <c r="F73" s="9">
        <f>+(E73+25%)*100</f>
        <v>71</v>
      </c>
      <c r="G73" s="2" t="s">
        <v>27</v>
      </c>
    </row>
    <row r="74" spans="1:7" x14ac:dyDescent="0.25">
      <c r="A74">
        <v>836</v>
      </c>
      <c r="B74" t="s">
        <v>65</v>
      </c>
      <c r="D74" t="s">
        <v>60</v>
      </c>
      <c r="E74" s="8">
        <v>0.44</v>
      </c>
      <c r="F74" s="9">
        <f>+(E74+25%)*100</f>
        <v>69</v>
      </c>
      <c r="G74" s="2" t="s">
        <v>27</v>
      </c>
    </row>
    <row r="75" spans="1:7" x14ac:dyDescent="0.25">
      <c r="A75">
        <v>843</v>
      </c>
      <c r="B75" t="s">
        <v>66</v>
      </c>
      <c r="D75" t="s">
        <v>60</v>
      </c>
      <c r="E75" s="8">
        <v>0.49</v>
      </c>
      <c r="F75" s="9">
        <f>+(E75+25%)*100</f>
        <v>74</v>
      </c>
      <c r="G75" s="2" t="s">
        <v>27</v>
      </c>
    </row>
    <row r="76" spans="1:7" x14ac:dyDescent="0.25">
      <c r="A76">
        <v>861</v>
      </c>
      <c r="B76" t="s">
        <v>64</v>
      </c>
      <c r="D76" t="s">
        <v>60</v>
      </c>
      <c r="E76" s="8">
        <v>0.8</v>
      </c>
      <c r="F76" s="9">
        <v>100</v>
      </c>
      <c r="G76" s="2" t="s">
        <v>27</v>
      </c>
    </row>
    <row r="77" spans="1:7" x14ac:dyDescent="0.25">
      <c r="A77" s="10">
        <v>864</v>
      </c>
      <c r="B77" s="10" t="s">
        <v>63</v>
      </c>
      <c r="C77" s="10"/>
      <c r="D77" s="10" t="s">
        <v>60</v>
      </c>
      <c r="E77" s="11">
        <v>0.26</v>
      </c>
      <c r="F77" s="12">
        <f>+(E77+25%)*100</f>
        <v>51</v>
      </c>
      <c r="G77" s="13" t="s">
        <v>49</v>
      </c>
    </row>
    <row r="78" spans="1:7" x14ac:dyDescent="0.25">
      <c r="A78">
        <v>866</v>
      </c>
      <c r="B78" t="s">
        <v>62</v>
      </c>
      <c r="D78" t="s">
        <v>60</v>
      </c>
      <c r="E78" s="8">
        <v>0.44</v>
      </c>
      <c r="F78" s="9">
        <f>+(E78+25%)*100</f>
        <v>69</v>
      </c>
      <c r="G78" s="2" t="s">
        <v>27</v>
      </c>
    </row>
    <row r="79" spans="1:7" x14ac:dyDescent="0.25">
      <c r="A79">
        <v>885</v>
      </c>
      <c r="B79" t="s">
        <v>59</v>
      </c>
      <c r="D79" t="s">
        <v>60</v>
      </c>
      <c r="E79" s="8">
        <v>0.71</v>
      </c>
      <c r="F79" s="9">
        <f>+(E79+25%)*100</f>
        <v>96</v>
      </c>
      <c r="G79" s="2" t="s">
        <v>27</v>
      </c>
    </row>
    <row r="80" spans="1:7" x14ac:dyDescent="0.25">
      <c r="A80">
        <v>886</v>
      </c>
      <c r="B80" t="s">
        <v>61</v>
      </c>
      <c r="D80" t="s">
        <v>60</v>
      </c>
      <c r="E80" s="8">
        <v>0.46</v>
      </c>
      <c r="F80" s="9">
        <f>+(E80+25%)*100</f>
        <v>71</v>
      </c>
      <c r="G80" s="2" t="s">
        <v>27</v>
      </c>
    </row>
    <row r="81" spans="1:7" x14ac:dyDescent="0.25">
      <c r="A81" s="1">
        <v>500</v>
      </c>
      <c r="B81" s="1" t="s">
        <v>111</v>
      </c>
      <c r="C81" s="1"/>
      <c r="D81" s="1" t="s">
        <v>95</v>
      </c>
      <c r="E81" s="14">
        <v>0</v>
      </c>
      <c r="F81" s="6">
        <f>+(E81+25%)*100</f>
        <v>25</v>
      </c>
      <c r="G81" s="7" t="s">
        <v>28</v>
      </c>
    </row>
    <row r="82" spans="1:7" x14ac:dyDescent="0.25">
      <c r="A82" s="1">
        <v>666</v>
      </c>
      <c r="B82" s="1" t="s">
        <v>110</v>
      </c>
      <c r="C82" s="1"/>
      <c r="D82" s="1" t="s">
        <v>95</v>
      </c>
      <c r="E82" s="14">
        <v>0</v>
      </c>
      <c r="F82" s="6">
        <f>+(E82+25%)*100</f>
        <v>25</v>
      </c>
      <c r="G82" s="7" t="s">
        <v>28</v>
      </c>
    </row>
    <row r="83" spans="1:7" x14ac:dyDescent="0.25">
      <c r="A83" s="1">
        <v>686</v>
      </c>
      <c r="B83" s="1" t="s">
        <v>109</v>
      </c>
      <c r="C83" s="1"/>
      <c r="D83" s="1" t="s">
        <v>95</v>
      </c>
      <c r="E83" s="14">
        <v>0</v>
      </c>
      <c r="F83" s="6">
        <f>+(E83+25%)*100</f>
        <v>25</v>
      </c>
      <c r="G83" s="7" t="s">
        <v>28</v>
      </c>
    </row>
    <row r="84" spans="1:7" x14ac:dyDescent="0.25">
      <c r="A84">
        <v>691</v>
      </c>
      <c r="B84" t="s">
        <v>108</v>
      </c>
      <c r="D84" t="s">
        <v>95</v>
      </c>
      <c r="E84" s="8">
        <v>0.56000000000000005</v>
      </c>
      <c r="F84" s="9">
        <f>+(E84+25%)*100</f>
        <v>81</v>
      </c>
      <c r="G84" s="2" t="s">
        <v>27</v>
      </c>
    </row>
    <row r="85" spans="1:7" x14ac:dyDescent="0.25">
      <c r="A85" s="10">
        <v>702</v>
      </c>
      <c r="B85" s="10" t="s">
        <v>107</v>
      </c>
      <c r="C85" s="10"/>
      <c r="D85" s="10" t="s">
        <v>95</v>
      </c>
      <c r="E85" s="11">
        <v>0.31</v>
      </c>
      <c r="F85" s="12">
        <f>+(E85+25%)*100</f>
        <v>56.000000000000007</v>
      </c>
      <c r="G85" s="13" t="s">
        <v>49</v>
      </c>
    </row>
    <row r="86" spans="1:7" x14ac:dyDescent="0.25">
      <c r="A86" s="10">
        <v>709</v>
      </c>
      <c r="B86" s="10" t="s">
        <v>106</v>
      </c>
      <c r="C86" s="10"/>
      <c r="D86" s="10" t="s">
        <v>95</v>
      </c>
      <c r="E86" s="11">
        <v>0.31</v>
      </c>
      <c r="F86" s="12">
        <f>+(E86+25%)*100</f>
        <v>56.000000000000007</v>
      </c>
      <c r="G86" s="13" t="s">
        <v>49</v>
      </c>
    </row>
    <row r="87" spans="1:7" x14ac:dyDescent="0.25">
      <c r="A87">
        <v>722</v>
      </c>
      <c r="B87" t="s">
        <v>105</v>
      </c>
      <c r="D87" t="s">
        <v>95</v>
      </c>
      <c r="E87" s="8">
        <v>0.71</v>
      </c>
      <c r="F87" s="9">
        <f>+(E87+25%)*100</f>
        <v>96</v>
      </c>
      <c r="G87" s="2" t="s">
        <v>27</v>
      </c>
    </row>
    <row r="88" spans="1:7" x14ac:dyDescent="0.25">
      <c r="A88">
        <v>735</v>
      </c>
      <c r="B88" t="s">
        <v>103</v>
      </c>
      <c r="D88" t="s">
        <v>95</v>
      </c>
      <c r="E88" s="8">
        <v>0.4</v>
      </c>
      <c r="F88" s="9">
        <f>+(E88+25%)*100</f>
        <v>65</v>
      </c>
      <c r="G88" s="2" t="s">
        <v>27</v>
      </c>
    </row>
    <row r="89" spans="1:7" x14ac:dyDescent="0.25">
      <c r="A89">
        <v>737</v>
      </c>
      <c r="B89" t="s">
        <v>104</v>
      </c>
      <c r="D89" t="s">
        <v>95</v>
      </c>
      <c r="E89" s="8">
        <v>0.78</v>
      </c>
      <c r="F89" s="9">
        <v>100</v>
      </c>
      <c r="G89" s="2" t="s">
        <v>27</v>
      </c>
    </row>
    <row r="90" spans="1:7" x14ac:dyDescent="0.25">
      <c r="A90" s="10">
        <v>755</v>
      </c>
      <c r="B90" s="10" t="s">
        <v>102</v>
      </c>
      <c r="C90" s="10"/>
      <c r="D90" s="10" t="s">
        <v>95</v>
      </c>
      <c r="E90" s="11">
        <v>0.27</v>
      </c>
      <c r="F90" s="12">
        <f>+(E90+25%)*100</f>
        <v>52</v>
      </c>
      <c r="G90" s="13" t="s">
        <v>49</v>
      </c>
    </row>
    <row r="91" spans="1:7" x14ac:dyDescent="0.25">
      <c r="A91">
        <v>771</v>
      </c>
      <c r="B91" t="s">
        <v>101</v>
      </c>
      <c r="D91" t="s">
        <v>95</v>
      </c>
      <c r="E91" s="8">
        <v>0.51</v>
      </c>
      <c r="F91" s="9">
        <f>+(E91+25%)*100</f>
        <v>76</v>
      </c>
      <c r="G91" s="2" t="s">
        <v>27</v>
      </c>
    </row>
    <row r="92" spans="1:7" x14ac:dyDescent="0.25">
      <c r="A92">
        <v>787</v>
      </c>
      <c r="B92" t="s">
        <v>100</v>
      </c>
      <c r="D92" t="s">
        <v>95</v>
      </c>
      <c r="E92" s="8">
        <v>0.75</v>
      </c>
      <c r="F92" s="9">
        <f>+(E92+25%)*100</f>
        <v>100</v>
      </c>
      <c r="G92" s="2" t="s">
        <v>27</v>
      </c>
    </row>
    <row r="93" spans="1:7" x14ac:dyDescent="0.25">
      <c r="A93">
        <v>800</v>
      </c>
      <c r="B93" t="s">
        <v>99</v>
      </c>
      <c r="D93" t="s">
        <v>95</v>
      </c>
      <c r="E93" s="8">
        <v>0.6</v>
      </c>
      <c r="F93" s="9">
        <f>+(E93+25%)*100</f>
        <v>85</v>
      </c>
      <c r="G93" s="2" t="s">
        <v>27</v>
      </c>
    </row>
    <row r="94" spans="1:7" x14ac:dyDescent="0.25">
      <c r="A94">
        <v>801</v>
      </c>
      <c r="B94" t="s">
        <v>98</v>
      </c>
      <c r="D94" t="s">
        <v>95</v>
      </c>
      <c r="E94" s="8">
        <v>0.61</v>
      </c>
      <c r="F94" s="9">
        <f>+(E94+25%)*100</f>
        <v>86</v>
      </c>
      <c r="G94" s="2" t="s">
        <v>27</v>
      </c>
    </row>
    <row r="95" spans="1:7" x14ac:dyDescent="0.25">
      <c r="A95">
        <v>804</v>
      </c>
      <c r="B95" t="s">
        <v>97</v>
      </c>
      <c r="D95" t="s">
        <v>95</v>
      </c>
      <c r="E95" s="8">
        <v>0.56000000000000005</v>
      </c>
      <c r="F95" s="9">
        <f>+(E95+25%)*100</f>
        <v>81</v>
      </c>
      <c r="G95" s="2" t="s">
        <v>27</v>
      </c>
    </row>
    <row r="96" spans="1:7" x14ac:dyDescent="0.25">
      <c r="A96" s="10">
        <v>845</v>
      </c>
      <c r="B96" s="10" t="s">
        <v>96</v>
      </c>
      <c r="C96" s="10"/>
      <c r="D96" s="10" t="s">
        <v>95</v>
      </c>
      <c r="E96" s="11">
        <v>0.34</v>
      </c>
      <c r="F96" s="12">
        <f>+(E96+25%)*100</f>
        <v>59.000000000000007</v>
      </c>
      <c r="G96" s="13" t="s">
        <v>49</v>
      </c>
    </row>
    <row r="97" spans="1:7" x14ac:dyDescent="0.25">
      <c r="A97">
        <v>856</v>
      </c>
      <c r="B97" t="s">
        <v>94</v>
      </c>
      <c r="D97" t="s">
        <v>95</v>
      </c>
      <c r="E97" s="8">
        <v>0.51</v>
      </c>
      <c r="F97" s="9">
        <f>+(E97+25%)*100</f>
        <v>76</v>
      </c>
      <c r="G97" s="2" t="s">
        <v>27</v>
      </c>
    </row>
    <row r="98" spans="1:7" x14ac:dyDescent="0.25">
      <c r="A98">
        <v>9</v>
      </c>
      <c r="B98" t="s">
        <v>162</v>
      </c>
      <c r="D98" t="s">
        <v>113</v>
      </c>
      <c r="E98" s="8">
        <v>0.35</v>
      </c>
      <c r="F98" s="9">
        <f>+(E98+25%)*100</f>
        <v>60</v>
      </c>
      <c r="G98" s="2" t="s">
        <v>27</v>
      </c>
    </row>
    <row r="99" spans="1:7" x14ac:dyDescent="0.25">
      <c r="A99">
        <v>28</v>
      </c>
      <c r="B99" t="s">
        <v>163</v>
      </c>
      <c r="D99" t="s">
        <v>113</v>
      </c>
      <c r="E99" s="8">
        <v>0.62</v>
      </c>
      <c r="F99" s="9">
        <f>+(E99+25%)*100</f>
        <v>87</v>
      </c>
      <c r="G99" s="2" t="s">
        <v>27</v>
      </c>
    </row>
    <row r="100" spans="1:7" x14ac:dyDescent="0.25">
      <c r="A100">
        <v>385</v>
      </c>
      <c r="B100" t="s">
        <v>159</v>
      </c>
      <c r="D100" t="s">
        <v>113</v>
      </c>
      <c r="E100" s="8">
        <v>0.38</v>
      </c>
      <c r="F100" s="9">
        <f>+(E100+25%)*100</f>
        <v>63</v>
      </c>
      <c r="G100" s="2" t="s">
        <v>27</v>
      </c>
    </row>
    <row r="101" spans="1:7" x14ac:dyDescent="0.25">
      <c r="A101" s="10">
        <v>548</v>
      </c>
      <c r="B101" s="10" t="s">
        <v>164</v>
      </c>
      <c r="C101" s="10"/>
      <c r="D101" s="10" t="s">
        <v>113</v>
      </c>
      <c r="E101" s="11">
        <v>0.27</v>
      </c>
      <c r="F101" s="12">
        <f>+(E101+25%)*100</f>
        <v>52</v>
      </c>
      <c r="G101" s="13" t="s">
        <v>49</v>
      </c>
    </row>
    <row r="102" spans="1:7" x14ac:dyDescent="0.25">
      <c r="A102" s="1">
        <v>555</v>
      </c>
      <c r="B102" s="1" t="s">
        <v>161</v>
      </c>
      <c r="C102" s="1"/>
      <c r="D102" s="1" t="s">
        <v>113</v>
      </c>
      <c r="E102" s="14">
        <v>0</v>
      </c>
      <c r="F102" s="6">
        <f>+(E102+25%)*100</f>
        <v>25</v>
      </c>
      <c r="G102" s="7" t="s">
        <v>28</v>
      </c>
    </row>
    <row r="103" spans="1:7" x14ac:dyDescent="0.25">
      <c r="A103" s="10">
        <v>602</v>
      </c>
      <c r="B103" s="10" t="s">
        <v>157</v>
      </c>
      <c r="C103" s="10"/>
      <c r="D103" s="10" t="s">
        <v>113</v>
      </c>
      <c r="E103" s="11">
        <v>0.26</v>
      </c>
      <c r="F103" s="12">
        <f>+(E103+25%)*100</f>
        <v>51</v>
      </c>
      <c r="G103" s="13" t="s">
        <v>49</v>
      </c>
    </row>
    <row r="104" spans="1:7" x14ac:dyDescent="0.25">
      <c r="A104">
        <v>622</v>
      </c>
      <c r="B104" t="s">
        <v>160</v>
      </c>
      <c r="D104" t="s">
        <v>113</v>
      </c>
      <c r="E104" s="8">
        <v>0.4</v>
      </c>
      <c r="F104" s="9">
        <f>+(E104+25%)*100</f>
        <v>65</v>
      </c>
      <c r="G104" s="2" t="s">
        <v>27</v>
      </c>
    </row>
    <row r="105" spans="1:7" x14ac:dyDescent="0.25">
      <c r="A105">
        <v>685</v>
      </c>
      <c r="B105" t="s">
        <v>148</v>
      </c>
      <c r="D105" t="s">
        <v>113</v>
      </c>
      <c r="E105" s="8">
        <v>0.57999999999999996</v>
      </c>
      <c r="F105" s="9">
        <f>+(E105+25%)*100</f>
        <v>83</v>
      </c>
      <c r="G105" s="2" t="s">
        <v>27</v>
      </c>
    </row>
    <row r="106" spans="1:7" x14ac:dyDescent="0.25">
      <c r="A106" s="10">
        <v>692</v>
      </c>
      <c r="B106" s="10" t="s">
        <v>158</v>
      </c>
      <c r="C106" s="10"/>
      <c r="D106" s="10" t="s">
        <v>113</v>
      </c>
      <c r="E106" s="11">
        <v>0.3</v>
      </c>
      <c r="F106" s="12">
        <f>+(E106+25%)*100</f>
        <v>55.000000000000007</v>
      </c>
      <c r="G106" s="13" t="s">
        <v>49</v>
      </c>
    </row>
    <row r="107" spans="1:7" x14ac:dyDescent="0.25">
      <c r="A107">
        <v>700</v>
      </c>
      <c r="B107" t="s">
        <v>154</v>
      </c>
      <c r="D107" t="s">
        <v>113</v>
      </c>
      <c r="E107" s="8">
        <v>0.43</v>
      </c>
      <c r="F107" s="9">
        <f>+(E107+25%)*100</f>
        <v>68</v>
      </c>
      <c r="G107" s="2" t="s">
        <v>27</v>
      </c>
    </row>
    <row r="108" spans="1:7" x14ac:dyDescent="0.25">
      <c r="A108" s="10">
        <v>703</v>
      </c>
      <c r="B108" s="10" t="s">
        <v>155</v>
      </c>
      <c r="C108" s="10"/>
      <c r="D108" s="10" t="s">
        <v>113</v>
      </c>
      <c r="E108" s="11">
        <v>0.32</v>
      </c>
      <c r="F108" s="12">
        <f>+(E108+25%)*100</f>
        <v>57.000000000000007</v>
      </c>
      <c r="G108" s="13" t="s">
        <v>49</v>
      </c>
    </row>
    <row r="109" spans="1:7" x14ac:dyDescent="0.25">
      <c r="A109" s="10">
        <v>704</v>
      </c>
      <c r="B109" s="10" t="s">
        <v>156</v>
      </c>
      <c r="C109" s="10"/>
      <c r="D109" s="10" t="s">
        <v>113</v>
      </c>
      <c r="E109" s="11">
        <v>0.28000000000000003</v>
      </c>
      <c r="F109" s="12">
        <f>+(E109+25%)*100</f>
        <v>53</v>
      </c>
      <c r="G109" s="13" t="s">
        <v>49</v>
      </c>
    </row>
    <row r="110" spans="1:7" x14ac:dyDescent="0.25">
      <c r="A110">
        <v>717</v>
      </c>
      <c r="B110" t="s">
        <v>153</v>
      </c>
      <c r="D110" t="s">
        <v>113</v>
      </c>
      <c r="E110" s="8">
        <v>0.56000000000000005</v>
      </c>
      <c r="F110" s="9">
        <f>+(E110+25%)*100</f>
        <v>81</v>
      </c>
      <c r="G110" s="2" t="s">
        <v>27</v>
      </c>
    </row>
    <row r="111" spans="1:7" x14ac:dyDescent="0.25">
      <c r="A111">
        <v>721</v>
      </c>
      <c r="B111" t="s">
        <v>150</v>
      </c>
      <c r="D111" t="s">
        <v>113</v>
      </c>
      <c r="E111" s="8">
        <v>0.42</v>
      </c>
      <c r="F111" s="9">
        <f>+(E111+25%)*100</f>
        <v>67</v>
      </c>
      <c r="G111" s="2" t="s">
        <v>27</v>
      </c>
    </row>
    <row r="112" spans="1:7" x14ac:dyDescent="0.25">
      <c r="A112">
        <v>723</v>
      </c>
      <c r="B112" t="s">
        <v>152</v>
      </c>
      <c r="D112" t="s">
        <v>113</v>
      </c>
      <c r="E112" s="8">
        <v>0.37</v>
      </c>
      <c r="F112" s="9">
        <f>+(E112+25%)*100</f>
        <v>62</v>
      </c>
      <c r="G112" s="2" t="s">
        <v>27</v>
      </c>
    </row>
    <row r="113" spans="1:7" x14ac:dyDescent="0.25">
      <c r="A113">
        <v>724</v>
      </c>
      <c r="B113" t="s">
        <v>151</v>
      </c>
      <c r="D113" t="s">
        <v>113</v>
      </c>
      <c r="E113" s="8">
        <v>0.5</v>
      </c>
      <c r="F113" s="9">
        <f>+(E113+25%)*100</f>
        <v>75</v>
      </c>
      <c r="G113" s="2" t="s">
        <v>27</v>
      </c>
    </row>
    <row r="114" spans="1:7" x14ac:dyDescent="0.25">
      <c r="A114" s="1">
        <v>725</v>
      </c>
      <c r="B114" s="1" t="s">
        <v>149</v>
      </c>
      <c r="C114" s="1"/>
      <c r="D114" s="1" t="s">
        <v>113</v>
      </c>
      <c r="E114" s="14">
        <v>0</v>
      </c>
      <c r="F114" s="6">
        <f>+(E114+25%)*100</f>
        <v>25</v>
      </c>
      <c r="G114" s="7" t="s">
        <v>28</v>
      </c>
    </row>
    <row r="115" spans="1:7" x14ac:dyDescent="0.25">
      <c r="A115">
        <v>730</v>
      </c>
      <c r="B115" t="s">
        <v>147</v>
      </c>
      <c r="D115" t="s">
        <v>113</v>
      </c>
      <c r="E115" s="8">
        <v>0.42</v>
      </c>
      <c r="F115" s="9">
        <f>+(E115+25%)*100</f>
        <v>67</v>
      </c>
      <c r="G115" s="2" t="s">
        <v>27</v>
      </c>
    </row>
    <row r="116" spans="1:7" x14ac:dyDescent="0.25">
      <c r="A116">
        <v>731</v>
      </c>
      <c r="B116" t="s">
        <v>141</v>
      </c>
      <c r="D116" t="s">
        <v>113</v>
      </c>
      <c r="E116" s="8">
        <v>0.56999999999999995</v>
      </c>
      <c r="F116" s="9">
        <f>+(E116+25%)*100</f>
        <v>82</v>
      </c>
      <c r="G116" s="2" t="s">
        <v>27</v>
      </c>
    </row>
    <row r="117" spans="1:7" x14ac:dyDescent="0.25">
      <c r="A117">
        <v>733</v>
      </c>
      <c r="B117" t="s">
        <v>146</v>
      </c>
      <c r="D117" t="s">
        <v>113</v>
      </c>
      <c r="E117" s="8">
        <v>0.48</v>
      </c>
      <c r="F117" s="9">
        <f>+(E117+25%)*100</f>
        <v>73</v>
      </c>
      <c r="G117" s="2" t="s">
        <v>27</v>
      </c>
    </row>
    <row r="118" spans="1:7" x14ac:dyDescent="0.25">
      <c r="A118">
        <v>740</v>
      </c>
      <c r="B118" t="s">
        <v>145</v>
      </c>
      <c r="D118" t="s">
        <v>113</v>
      </c>
      <c r="E118" s="8">
        <v>0.73</v>
      </c>
      <c r="F118" s="9">
        <f>+(E118+25%)*100</f>
        <v>98</v>
      </c>
      <c r="G118" s="2" t="s">
        <v>27</v>
      </c>
    </row>
    <row r="119" spans="1:7" x14ac:dyDescent="0.25">
      <c r="A119" s="1">
        <v>741</v>
      </c>
      <c r="B119" s="1" t="s">
        <v>144</v>
      </c>
      <c r="C119" s="1"/>
      <c r="D119" s="1" t="s">
        <v>113</v>
      </c>
      <c r="E119" s="14">
        <v>0</v>
      </c>
      <c r="F119" s="6">
        <f>+(E119+25%)*100</f>
        <v>25</v>
      </c>
      <c r="G119" s="7" t="s">
        <v>28</v>
      </c>
    </row>
    <row r="120" spans="1:7" x14ac:dyDescent="0.25">
      <c r="A120" s="10">
        <v>748</v>
      </c>
      <c r="B120" s="10" t="s">
        <v>142</v>
      </c>
      <c r="C120" s="10"/>
      <c r="D120" s="10" t="s">
        <v>113</v>
      </c>
      <c r="E120" s="11">
        <v>0.3</v>
      </c>
      <c r="F120" s="12">
        <f>+(E120+25%)*100</f>
        <v>55.000000000000007</v>
      </c>
      <c r="G120" s="13" t="s">
        <v>49</v>
      </c>
    </row>
    <row r="121" spans="1:7" x14ac:dyDescent="0.25">
      <c r="A121" s="1">
        <v>751</v>
      </c>
      <c r="B121" s="1" t="s">
        <v>143</v>
      </c>
      <c r="C121" s="1"/>
      <c r="D121" s="1" t="s">
        <v>113</v>
      </c>
      <c r="E121" s="14">
        <v>0</v>
      </c>
      <c r="F121" s="6">
        <f>+(E121+25%)*100</f>
        <v>25</v>
      </c>
      <c r="G121" s="7" t="s">
        <v>28</v>
      </c>
    </row>
    <row r="122" spans="1:7" x14ac:dyDescent="0.25">
      <c r="A122">
        <v>766</v>
      </c>
      <c r="B122" t="s">
        <v>140</v>
      </c>
      <c r="D122" t="s">
        <v>113</v>
      </c>
      <c r="E122" s="8">
        <v>0.52</v>
      </c>
      <c r="F122" s="9">
        <f>+(E122+25%)*100</f>
        <v>77</v>
      </c>
      <c r="G122" s="2" t="s">
        <v>27</v>
      </c>
    </row>
    <row r="123" spans="1:7" x14ac:dyDescent="0.25">
      <c r="A123">
        <v>768</v>
      </c>
      <c r="B123" t="s">
        <v>139</v>
      </c>
      <c r="D123" t="s">
        <v>113</v>
      </c>
      <c r="E123" s="8">
        <v>0.74</v>
      </c>
      <c r="F123" s="9">
        <f>+(E123+25%)*100</f>
        <v>99</v>
      </c>
      <c r="G123" s="2" t="s">
        <v>27</v>
      </c>
    </row>
    <row r="124" spans="1:7" x14ac:dyDescent="0.25">
      <c r="A124">
        <v>777</v>
      </c>
      <c r="B124" t="s">
        <v>137</v>
      </c>
      <c r="D124" t="s">
        <v>113</v>
      </c>
      <c r="E124" s="8">
        <v>0.38</v>
      </c>
      <c r="F124" s="9">
        <f>+(E124+25%)*100</f>
        <v>63</v>
      </c>
      <c r="G124" s="2" t="s">
        <v>27</v>
      </c>
    </row>
    <row r="125" spans="1:7" x14ac:dyDescent="0.25">
      <c r="A125">
        <v>779</v>
      </c>
      <c r="B125" t="s">
        <v>138</v>
      </c>
      <c r="D125" t="s">
        <v>113</v>
      </c>
      <c r="E125" s="8">
        <v>0.53</v>
      </c>
      <c r="F125" s="9">
        <f>+(E125+25%)*100</f>
        <v>78</v>
      </c>
      <c r="G125" s="2" t="s">
        <v>27</v>
      </c>
    </row>
    <row r="126" spans="1:7" x14ac:dyDescent="0.25">
      <c r="A126" s="10">
        <v>793</v>
      </c>
      <c r="B126" s="10" t="s">
        <v>136</v>
      </c>
      <c r="C126" s="10"/>
      <c r="D126" s="10" t="s">
        <v>113</v>
      </c>
      <c r="E126" s="11">
        <v>0.33</v>
      </c>
      <c r="F126" s="12">
        <f>+(E126+25%)*100</f>
        <v>58.000000000000007</v>
      </c>
      <c r="G126" s="13" t="s">
        <v>49</v>
      </c>
    </row>
    <row r="127" spans="1:7" x14ac:dyDescent="0.25">
      <c r="A127" s="10">
        <v>795</v>
      </c>
      <c r="B127" s="10" t="s">
        <v>132</v>
      </c>
      <c r="C127" s="10"/>
      <c r="D127" s="10" t="s">
        <v>113</v>
      </c>
      <c r="E127" s="11">
        <v>0.24</v>
      </c>
      <c r="F127" s="12">
        <f>+(E127+25%)*100</f>
        <v>49</v>
      </c>
      <c r="G127" s="13" t="s">
        <v>49</v>
      </c>
    </row>
    <row r="128" spans="1:7" x14ac:dyDescent="0.25">
      <c r="A128">
        <v>803</v>
      </c>
      <c r="B128" t="s">
        <v>130</v>
      </c>
      <c r="D128" t="s">
        <v>113</v>
      </c>
      <c r="E128" s="8">
        <v>0.55000000000000004</v>
      </c>
      <c r="F128" s="9">
        <f>+(E128+25%)*100</f>
        <v>80</v>
      </c>
      <c r="G128" s="2" t="s">
        <v>27</v>
      </c>
    </row>
    <row r="129" spans="1:7" x14ac:dyDescent="0.25">
      <c r="A129">
        <v>807</v>
      </c>
      <c r="B129" t="s">
        <v>134</v>
      </c>
      <c r="D129" t="s">
        <v>113</v>
      </c>
      <c r="E129" s="8">
        <v>0.71</v>
      </c>
      <c r="F129" s="9">
        <f>+(E129+25%)*100</f>
        <v>96</v>
      </c>
      <c r="G129" s="2" t="s">
        <v>27</v>
      </c>
    </row>
    <row r="130" spans="1:7" x14ac:dyDescent="0.25">
      <c r="A130">
        <v>808</v>
      </c>
      <c r="B130" t="s">
        <v>135</v>
      </c>
      <c r="D130" t="s">
        <v>113</v>
      </c>
      <c r="E130" s="8">
        <v>0.77</v>
      </c>
      <c r="F130" s="9">
        <v>100</v>
      </c>
      <c r="G130" s="2" t="s">
        <v>27</v>
      </c>
    </row>
    <row r="131" spans="1:7" x14ac:dyDescent="0.25">
      <c r="A131">
        <v>819</v>
      </c>
      <c r="B131" t="s">
        <v>133</v>
      </c>
      <c r="D131" t="s">
        <v>113</v>
      </c>
      <c r="E131" s="8">
        <v>0.51</v>
      </c>
      <c r="F131" s="9">
        <f>+(E131+25%)*100</f>
        <v>76</v>
      </c>
      <c r="G131" s="2" t="s">
        <v>27</v>
      </c>
    </row>
    <row r="132" spans="1:7" x14ac:dyDescent="0.25">
      <c r="A132">
        <v>820</v>
      </c>
      <c r="B132" t="s">
        <v>126</v>
      </c>
      <c r="D132" t="s">
        <v>113</v>
      </c>
      <c r="E132" s="8">
        <v>0.49</v>
      </c>
      <c r="F132" s="9">
        <f>+(E132+25%)*100</f>
        <v>74</v>
      </c>
      <c r="G132" s="2" t="s">
        <v>27</v>
      </c>
    </row>
    <row r="133" spans="1:7" x14ac:dyDescent="0.25">
      <c r="A133">
        <v>821</v>
      </c>
      <c r="B133" t="s">
        <v>129</v>
      </c>
      <c r="D133" t="s">
        <v>113</v>
      </c>
      <c r="E133" s="8">
        <v>0.49</v>
      </c>
      <c r="F133" s="9">
        <f>+(E133+25%)*100</f>
        <v>74</v>
      </c>
      <c r="G133" s="2" t="s">
        <v>27</v>
      </c>
    </row>
    <row r="134" spans="1:7" x14ac:dyDescent="0.25">
      <c r="A134">
        <v>823</v>
      </c>
      <c r="B134" t="s">
        <v>131</v>
      </c>
      <c r="D134" t="s">
        <v>113</v>
      </c>
      <c r="E134" s="8">
        <v>0.53</v>
      </c>
      <c r="F134" s="9">
        <f>+(E134+25%)*100</f>
        <v>78</v>
      </c>
      <c r="G134" s="2" t="s">
        <v>27</v>
      </c>
    </row>
    <row r="135" spans="1:7" x14ac:dyDescent="0.25">
      <c r="A135">
        <v>827</v>
      </c>
      <c r="B135" t="s">
        <v>128</v>
      </c>
      <c r="D135" t="s">
        <v>113</v>
      </c>
      <c r="E135" s="8">
        <v>0.73</v>
      </c>
      <c r="F135" s="9">
        <f>+(E135+25%)*100</f>
        <v>98</v>
      </c>
      <c r="G135" s="2" t="s">
        <v>27</v>
      </c>
    </row>
    <row r="136" spans="1:7" x14ac:dyDescent="0.25">
      <c r="A136">
        <v>828</v>
      </c>
      <c r="B136" t="s">
        <v>127</v>
      </c>
      <c r="D136" t="s">
        <v>113</v>
      </c>
      <c r="E136" s="8">
        <v>0.72</v>
      </c>
      <c r="F136" s="9">
        <f>+(E136+25%)*100</f>
        <v>97</v>
      </c>
      <c r="G136" s="2" t="s">
        <v>27</v>
      </c>
    </row>
    <row r="137" spans="1:7" x14ac:dyDescent="0.25">
      <c r="A137">
        <v>838</v>
      </c>
      <c r="B137" t="s">
        <v>125</v>
      </c>
      <c r="D137" t="s">
        <v>113</v>
      </c>
      <c r="E137" s="8">
        <v>0.35</v>
      </c>
      <c r="F137" s="9">
        <f>+(E137+25%)*100</f>
        <v>60</v>
      </c>
      <c r="G137" s="2" t="s">
        <v>27</v>
      </c>
    </row>
    <row r="138" spans="1:7" x14ac:dyDescent="0.25">
      <c r="A138">
        <v>839</v>
      </c>
      <c r="B138" t="s">
        <v>124</v>
      </c>
      <c r="D138" t="s">
        <v>113</v>
      </c>
      <c r="E138" s="8">
        <v>0.57999999999999996</v>
      </c>
      <c r="F138" s="9">
        <f>+(E138+25%)*100</f>
        <v>83</v>
      </c>
      <c r="G138" s="2" t="s">
        <v>27</v>
      </c>
    </row>
    <row r="139" spans="1:7" x14ac:dyDescent="0.25">
      <c r="A139">
        <v>841</v>
      </c>
      <c r="B139" t="s">
        <v>122</v>
      </c>
      <c r="D139" t="s">
        <v>113</v>
      </c>
      <c r="E139" s="8">
        <v>0.5</v>
      </c>
      <c r="F139" s="9">
        <f>+(E139+25%)*100</f>
        <v>75</v>
      </c>
      <c r="G139" s="2" t="s">
        <v>27</v>
      </c>
    </row>
    <row r="140" spans="1:7" x14ac:dyDescent="0.25">
      <c r="A140">
        <v>846</v>
      </c>
      <c r="B140" t="s">
        <v>123</v>
      </c>
      <c r="D140" t="s">
        <v>113</v>
      </c>
      <c r="E140" s="8">
        <v>0.73</v>
      </c>
      <c r="F140" s="9">
        <f>+(E140+25%)*100</f>
        <v>98</v>
      </c>
      <c r="G140" s="2" t="s">
        <v>27</v>
      </c>
    </row>
    <row r="141" spans="1:7" x14ac:dyDescent="0.25">
      <c r="A141">
        <v>848</v>
      </c>
      <c r="B141" t="s">
        <v>121</v>
      </c>
      <c r="D141" t="s">
        <v>113</v>
      </c>
      <c r="E141" s="8">
        <v>0.79</v>
      </c>
      <c r="F141" s="9">
        <v>100</v>
      </c>
      <c r="G141" s="2" t="s">
        <v>27</v>
      </c>
    </row>
    <row r="142" spans="1:7" x14ac:dyDescent="0.25">
      <c r="A142" s="10">
        <v>863</v>
      </c>
      <c r="B142" s="10" t="s">
        <v>120</v>
      </c>
      <c r="C142" s="10"/>
      <c r="D142" s="10" t="s">
        <v>113</v>
      </c>
      <c r="E142" s="11">
        <v>0.28000000000000003</v>
      </c>
      <c r="F142" s="12">
        <f>+(E142+25%)*100</f>
        <v>53</v>
      </c>
      <c r="G142" s="13" t="s">
        <v>49</v>
      </c>
    </row>
    <row r="143" spans="1:7" x14ac:dyDescent="0.25">
      <c r="A143">
        <v>871</v>
      </c>
      <c r="B143" t="s">
        <v>119</v>
      </c>
      <c r="D143" t="s">
        <v>113</v>
      </c>
      <c r="E143" s="8">
        <v>0.4</v>
      </c>
      <c r="F143" s="9">
        <f>+(E143+25%)*100</f>
        <v>65</v>
      </c>
      <c r="G143" s="2" t="s">
        <v>27</v>
      </c>
    </row>
    <row r="144" spans="1:7" x14ac:dyDescent="0.25">
      <c r="A144" s="10">
        <v>877</v>
      </c>
      <c r="B144" s="10" t="s">
        <v>118</v>
      </c>
      <c r="C144" s="10"/>
      <c r="D144" s="10" t="s">
        <v>113</v>
      </c>
      <c r="E144" s="11">
        <v>0.31</v>
      </c>
      <c r="F144" s="12">
        <f>+(E144+25%)*100</f>
        <v>56.000000000000007</v>
      </c>
      <c r="G144" s="13" t="s">
        <v>49</v>
      </c>
    </row>
    <row r="145" spans="1:7" x14ac:dyDescent="0.25">
      <c r="A145" s="10">
        <v>878</v>
      </c>
      <c r="B145" s="10" t="s">
        <v>117</v>
      </c>
      <c r="C145" s="10"/>
      <c r="D145" s="10" t="s">
        <v>113</v>
      </c>
      <c r="E145" s="11">
        <v>0.33</v>
      </c>
      <c r="F145" s="12">
        <f>+(E145+25%)*100</f>
        <v>58.000000000000007</v>
      </c>
      <c r="G145" s="13" t="s">
        <v>49</v>
      </c>
    </row>
    <row r="146" spans="1:7" x14ac:dyDescent="0.25">
      <c r="A146" s="10">
        <v>882</v>
      </c>
      <c r="B146" s="10" t="s">
        <v>112</v>
      </c>
      <c r="C146" s="10"/>
      <c r="D146" s="10" t="s">
        <v>113</v>
      </c>
      <c r="E146" s="11">
        <v>0.28999999999999998</v>
      </c>
      <c r="F146" s="12">
        <f>+(E146+25%)*100</f>
        <v>54</v>
      </c>
      <c r="G146" s="13" t="s">
        <v>49</v>
      </c>
    </row>
    <row r="147" spans="1:7" x14ac:dyDescent="0.25">
      <c r="A147" s="10">
        <v>883</v>
      </c>
      <c r="B147" s="10" t="s">
        <v>114</v>
      </c>
      <c r="C147" s="10"/>
      <c r="D147" s="10" t="s">
        <v>113</v>
      </c>
      <c r="E147" s="11">
        <v>0.3</v>
      </c>
      <c r="F147" s="12">
        <f>+(E147+25%)*100</f>
        <v>55.000000000000007</v>
      </c>
      <c r="G147" s="13" t="s">
        <v>49</v>
      </c>
    </row>
    <row r="148" spans="1:7" x14ac:dyDescent="0.25">
      <c r="A148">
        <v>884</v>
      </c>
      <c r="B148" t="s">
        <v>116</v>
      </c>
      <c r="D148" t="s">
        <v>113</v>
      </c>
      <c r="E148" s="8">
        <v>0.61</v>
      </c>
      <c r="F148" s="9">
        <f>+(E148+25%)*100</f>
        <v>86</v>
      </c>
      <c r="G148" s="2" t="s">
        <v>27</v>
      </c>
    </row>
    <row r="149" spans="1:7" x14ac:dyDescent="0.25">
      <c r="A149">
        <v>888</v>
      </c>
      <c r="B149" t="s">
        <v>115</v>
      </c>
      <c r="D149" t="s">
        <v>113</v>
      </c>
      <c r="E149" s="8">
        <v>0.69</v>
      </c>
      <c r="F149" s="9">
        <f>+(E149+25%)*100</f>
        <v>94</v>
      </c>
      <c r="G149" s="2" t="s">
        <v>27</v>
      </c>
    </row>
    <row r="150" spans="1:7" x14ac:dyDescent="0.25">
      <c r="A150">
        <v>695</v>
      </c>
      <c r="B150" t="s">
        <v>178</v>
      </c>
      <c r="D150" t="s">
        <v>166</v>
      </c>
      <c r="E150" s="8">
        <v>0.68</v>
      </c>
      <c r="F150" s="9">
        <f>+(E150+25%)*100</f>
        <v>93</v>
      </c>
      <c r="G150" s="2" t="s">
        <v>27</v>
      </c>
    </row>
    <row r="151" spans="1:7" x14ac:dyDescent="0.25">
      <c r="A151">
        <v>697</v>
      </c>
      <c r="B151" t="s">
        <v>177</v>
      </c>
      <c r="D151" t="s">
        <v>166</v>
      </c>
      <c r="E151" s="8">
        <v>0.63</v>
      </c>
      <c r="F151" s="9">
        <f>+(E151+25%)*100</f>
        <v>88</v>
      </c>
      <c r="G151" s="2" t="s">
        <v>27</v>
      </c>
    </row>
    <row r="152" spans="1:7" x14ac:dyDescent="0.25">
      <c r="A152">
        <v>720</v>
      </c>
      <c r="B152" t="s">
        <v>176</v>
      </c>
      <c r="D152" t="s">
        <v>166</v>
      </c>
      <c r="E152" s="8">
        <v>0.56000000000000005</v>
      </c>
      <c r="F152" s="9">
        <f>+(E152+25%)*100</f>
        <v>81</v>
      </c>
      <c r="G152" s="2" t="s">
        <v>27</v>
      </c>
    </row>
    <row r="153" spans="1:7" x14ac:dyDescent="0.25">
      <c r="A153" s="10">
        <v>772</v>
      </c>
      <c r="B153" s="10" t="s">
        <v>175</v>
      </c>
      <c r="C153" s="10"/>
      <c r="D153" s="10" t="s">
        <v>166</v>
      </c>
      <c r="E153" s="11">
        <v>0.33</v>
      </c>
      <c r="F153" s="12">
        <f>+(E153+25%)*100</f>
        <v>58.000000000000007</v>
      </c>
      <c r="G153" s="13" t="s">
        <v>49</v>
      </c>
    </row>
    <row r="154" spans="1:7" x14ac:dyDescent="0.25">
      <c r="A154">
        <v>784</v>
      </c>
      <c r="B154" t="s">
        <v>173</v>
      </c>
      <c r="D154" t="s">
        <v>166</v>
      </c>
      <c r="E154" s="8">
        <v>0.67</v>
      </c>
      <c r="F154" s="9">
        <f>+(E154+25%)*100</f>
        <v>92</v>
      </c>
      <c r="G154" s="2" t="s">
        <v>27</v>
      </c>
    </row>
    <row r="155" spans="1:7" x14ac:dyDescent="0.25">
      <c r="A155" s="1">
        <v>791</v>
      </c>
      <c r="B155" s="1" t="s">
        <v>174</v>
      </c>
      <c r="C155" s="1"/>
      <c r="D155" s="1" t="s">
        <v>166</v>
      </c>
      <c r="E155" s="14">
        <v>0</v>
      </c>
      <c r="F155" s="6">
        <f>+(E155+25%)*100</f>
        <v>25</v>
      </c>
      <c r="G155" s="7" t="s">
        <v>28</v>
      </c>
    </row>
    <row r="156" spans="1:7" x14ac:dyDescent="0.25">
      <c r="A156">
        <v>794</v>
      </c>
      <c r="B156" t="s">
        <v>172</v>
      </c>
      <c r="D156" t="s">
        <v>166</v>
      </c>
      <c r="E156" s="8">
        <v>0.55000000000000004</v>
      </c>
      <c r="F156" s="9">
        <f>+(E156+25%)*100</f>
        <v>80</v>
      </c>
      <c r="G156" s="2" t="s">
        <v>27</v>
      </c>
    </row>
    <row r="157" spans="1:7" x14ac:dyDescent="0.25">
      <c r="A157">
        <v>813</v>
      </c>
      <c r="B157" t="s">
        <v>171</v>
      </c>
      <c r="D157" t="s">
        <v>166</v>
      </c>
      <c r="E157" s="8">
        <v>0.42</v>
      </c>
      <c r="F157" s="9">
        <f>+(E157+25%)*100</f>
        <v>67</v>
      </c>
      <c r="G157" s="2" t="s">
        <v>27</v>
      </c>
    </row>
    <row r="158" spans="1:7" x14ac:dyDescent="0.25">
      <c r="A158">
        <v>814</v>
      </c>
      <c r="B158" t="s">
        <v>170</v>
      </c>
      <c r="D158" t="s">
        <v>166</v>
      </c>
      <c r="E158" s="8">
        <v>0.37</v>
      </c>
      <c r="F158" s="9">
        <f>+(E158+25%)*100</f>
        <v>62</v>
      </c>
      <c r="G158" s="2" t="s">
        <v>27</v>
      </c>
    </row>
    <row r="159" spans="1:7" x14ac:dyDescent="0.25">
      <c r="A159" s="10">
        <v>850</v>
      </c>
      <c r="B159" s="10" t="s">
        <v>165</v>
      </c>
      <c r="C159" s="10"/>
      <c r="D159" s="10" t="s">
        <v>166</v>
      </c>
      <c r="E159" s="11">
        <v>0.3</v>
      </c>
      <c r="F159" s="12">
        <f>+(E159+25%)*100</f>
        <v>55.000000000000007</v>
      </c>
      <c r="G159" s="13" t="s">
        <v>49</v>
      </c>
    </row>
    <row r="160" spans="1:7" x14ac:dyDescent="0.25">
      <c r="A160">
        <v>859</v>
      </c>
      <c r="B160" t="s">
        <v>169</v>
      </c>
      <c r="D160" t="s">
        <v>166</v>
      </c>
      <c r="E160" s="8">
        <v>0.42</v>
      </c>
      <c r="F160" s="9">
        <f>+(E160+25%)*100</f>
        <v>67</v>
      </c>
      <c r="G160" s="2" t="s">
        <v>27</v>
      </c>
    </row>
    <row r="161" spans="1:7" x14ac:dyDescent="0.25">
      <c r="A161">
        <v>869</v>
      </c>
      <c r="B161" t="s">
        <v>167</v>
      </c>
      <c r="D161" t="s">
        <v>166</v>
      </c>
      <c r="E161" s="8">
        <v>0.51</v>
      </c>
      <c r="F161" s="9">
        <f>+(E161+25%)*100</f>
        <v>76</v>
      </c>
      <c r="G161" s="2" t="s">
        <v>27</v>
      </c>
    </row>
    <row r="162" spans="1:7" x14ac:dyDescent="0.25">
      <c r="A162">
        <v>872</v>
      </c>
      <c r="B162" t="s">
        <v>168</v>
      </c>
      <c r="D162" t="s">
        <v>166</v>
      </c>
      <c r="E162" s="8">
        <v>0.54</v>
      </c>
      <c r="F162" s="9">
        <f>+(E162+25%)*100</f>
        <v>79</v>
      </c>
      <c r="G162" s="2" t="s">
        <v>27</v>
      </c>
    </row>
    <row r="163" spans="1:7" x14ac:dyDescent="0.25">
      <c r="A163">
        <v>831</v>
      </c>
      <c r="B163" t="s">
        <v>181</v>
      </c>
      <c r="D163" t="s">
        <v>180</v>
      </c>
      <c r="E163" s="8">
        <v>0.54</v>
      </c>
      <c r="F163" s="9">
        <f>+(E163+25%)*100</f>
        <v>79</v>
      </c>
      <c r="G163" s="2" t="s">
        <v>27</v>
      </c>
    </row>
    <row r="164" spans="1:7" x14ac:dyDescent="0.25">
      <c r="A164">
        <v>849</v>
      </c>
      <c r="B164" t="s">
        <v>179</v>
      </c>
      <c r="D164" t="s">
        <v>180</v>
      </c>
      <c r="E164" s="8">
        <v>0.4</v>
      </c>
      <c r="F164" s="9">
        <f>+(E164+25%)*100</f>
        <v>65</v>
      </c>
      <c r="G164" s="2" t="s">
        <v>27</v>
      </c>
    </row>
    <row r="165" spans="1:7" x14ac:dyDescent="0.25">
      <c r="A165" s="1">
        <v>29</v>
      </c>
      <c r="B165" s="1" t="s">
        <v>210</v>
      </c>
      <c r="C165" s="1"/>
      <c r="D165" s="1" t="s">
        <v>183</v>
      </c>
      <c r="E165" s="14">
        <v>0</v>
      </c>
      <c r="F165" s="6">
        <f>+(E165+25%)*100</f>
        <v>25</v>
      </c>
      <c r="G165" s="7" t="s">
        <v>28</v>
      </c>
    </row>
    <row r="166" spans="1:7" x14ac:dyDescent="0.25">
      <c r="A166">
        <v>581</v>
      </c>
      <c r="B166" t="s">
        <v>209</v>
      </c>
      <c r="D166" t="s">
        <v>183</v>
      </c>
      <c r="E166" s="8">
        <v>0.4</v>
      </c>
      <c r="F166" s="9">
        <f>+(E166+25%)*100</f>
        <v>65</v>
      </c>
      <c r="G166" s="2" t="s">
        <v>27</v>
      </c>
    </row>
    <row r="167" spans="1:7" x14ac:dyDescent="0.25">
      <c r="A167">
        <v>672</v>
      </c>
      <c r="B167" t="s">
        <v>208</v>
      </c>
      <c r="D167" t="s">
        <v>183</v>
      </c>
      <c r="E167" s="8">
        <v>0.5</v>
      </c>
      <c r="F167" s="9">
        <f>+(E167+25%)*100</f>
        <v>75</v>
      </c>
      <c r="G167" s="2" t="s">
        <v>27</v>
      </c>
    </row>
    <row r="168" spans="1:7" x14ac:dyDescent="0.25">
      <c r="A168">
        <v>680</v>
      </c>
      <c r="B168" t="s">
        <v>207</v>
      </c>
      <c r="D168" t="s">
        <v>183</v>
      </c>
      <c r="E168" s="8">
        <v>0.61</v>
      </c>
      <c r="F168" s="9">
        <f>+(E168+25%)*100</f>
        <v>86</v>
      </c>
      <c r="G168" s="2" t="s">
        <v>27</v>
      </c>
    </row>
    <row r="169" spans="1:7" x14ac:dyDescent="0.25">
      <c r="A169" s="1">
        <v>696</v>
      </c>
      <c r="B169" s="1" t="s">
        <v>206</v>
      </c>
      <c r="C169" s="1"/>
      <c r="D169" s="1" t="s">
        <v>183</v>
      </c>
      <c r="E169" s="14">
        <v>0</v>
      </c>
      <c r="F169" s="6">
        <f>+(E169+25%)*100</f>
        <v>25</v>
      </c>
      <c r="G169" s="7" t="s">
        <v>28</v>
      </c>
    </row>
    <row r="170" spans="1:7" x14ac:dyDescent="0.25">
      <c r="A170">
        <v>708</v>
      </c>
      <c r="B170" t="s">
        <v>205</v>
      </c>
      <c r="D170" t="s">
        <v>183</v>
      </c>
      <c r="E170" s="8">
        <v>0.53</v>
      </c>
      <c r="F170" s="9">
        <f>+(E170+25%)*100</f>
        <v>78</v>
      </c>
      <c r="G170" s="2" t="s">
        <v>27</v>
      </c>
    </row>
    <row r="171" spans="1:7" x14ac:dyDescent="0.25">
      <c r="A171">
        <v>711</v>
      </c>
      <c r="B171" t="s">
        <v>204</v>
      </c>
      <c r="D171" t="s">
        <v>183</v>
      </c>
      <c r="E171" s="8">
        <v>0.57999999999999996</v>
      </c>
      <c r="F171" s="9">
        <f>+(E171+25%)*100</f>
        <v>83</v>
      </c>
      <c r="G171" s="2" t="s">
        <v>27</v>
      </c>
    </row>
    <row r="172" spans="1:7" x14ac:dyDescent="0.25">
      <c r="A172" s="1">
        <v>718</v>
      </c>
      <c r="B172" s="1" t="s">
        <v>203</v>
      </c>
      <c r="C172" s="1"/>
      <c r="D172" s="1" t="s">
        <v>183</v>
      </c>
      <c r="E172" s="14">
        <v>0</v>
      </c>
      <c r="F172" s="6">
        <f>+(E172+25%)*100</f>
        <v>25</v>
      </c>
      <c r="G172" s="7" t="s">
        <v>28</v>
      </c>
    </row>
    <row r="173" spans="1:7" x14ac:dyDescent="0.25">
      <c r="A173">
        <v>727</v>
      </c>
      <c r="B173" t="s">
        <v>202</v>
      </c>
      <c r="D173" t="s">
        <v>183</v>
      </c>
      <c r="E173" s="8">
        <v>0.35</v>
      </c>
      <c r="F173" s="9">
        <f>+(E173+25%)*100</f>
        <v>60</v>
      </c>
      <c r="G173" s="2" t="s">
        <v>27</v>
      </c>
    </row>
    <row r="174" spans="1:7" x14ac:dyDescent="0.25">
      <c r="A174">
        <v>744</v>
      </c>
      <c r="B174" t="s">
        <v>201</v>
      </c>
      <c r="D174" t="s">
        <v>183</v>
      </c>
      <c r="E174" s="8">
        <v>0.68</v>
      </c>
      <c r="F174" s="9">
        <f>+(E174+25%)*100</f>
        <v>93</v>
      </c>
      <c r="G174" s="2" t="s">
        <v>27</v>
      </c>
    </row>
    <row r="175" spans="1:7" x14ac:dyDescent="0.25">
      <c r="A175">
        <v>757</v>
      </c>
      <c r="B175" t="s">
        <v>200</v>
      </c>
      <c r="D175" t="s">
        <v>183</v>
      </c>
      <c r="E175" s="8">
        <v>0.57999999999999996</v>
      </c>
      <c r="F175" s="9">
        <f>+(E175+25%)*100</f>
        <v>83</v>
      </c>
      <c r="G175" s="2" t="s">
        <v>27</v>
      </c>
    </row>
    <row r="176" spans="1:7" x14ac:dyDescent="0.25">
      <c r="A176">
        <v>760</v>
      </c>
      <c r="B176" t="s">
        <v>196</v>
      </c>
      <c r="D176" t="s">
        <v>183</v>
      </c>
      <c r="E176" s="8">
        <v>0.61</v>
      </c>
      <c r="F176" s="9">
        <f>+(E176+25%)*100</f>
        <v>86</v>
      </c>
      <c r="G176" s="2" t="s">
        <v>27</v>
      </c>
    </row>
    <row r="177" spans="1:7" x14ac:dyDescent="0.25">
      <c r="A177">
        <v>762</v>
      </c>
      <c r="B177" t="s">
        <v>198</v>
      </c>
      <c r="D177" t="s">
        <v>183</v>
      </c>
      <c r="E177" s="8">
        <v>0.64</v>
      </c>
      <c r="F177" s="9">
        <f>+(E177+25%)*100</f>
        <v>89</v>
      </c>
      <c r="G177" s="2" t="s">
        <v>27</v>
      </c>
    </row>
    <row r="178" spans="1:7" x14ac:dyDescent="0.25">
      <c r="A178">
        <v>764</v>
      </c>
      <c r="B178" t="s">
        <v>199</v>
      </c>
      <c r="D178" t="s">
        <v>183</v>
      </c>
      <c r="E178" s="8">
        <v>0.49</v>
      </c>
      <c r="F178" s="9">
        <f>+(E178+25%)*100</f>
        <v>74</v>
      </c>
      <c r="G178" s="2" t="s">
        <v>27</v>
      </c>
    </row>
    <row r="179" spans="1:7" x14ac:dyDescent="0.25">
      <c r="A179">
        <v>769</v>
      </c>
      <c r="B179" t="s">
        <v>197</v>
      </c>
      <c r="D179" t="s">
        <v>183</v>
      </c>
      <c r="E179" s="8">
        <v>0.38</v>
      </c>
      <c r="F179" s="9">
        <f>+(E179+25%)*100</f>
        <v>63</v>
      </c>
      <c r="G179" s="2" t="s">
        <v>27</v>
      </c>
    </row>
    <row r="180" spans="1:7" x14ac:dyDescent="0.25">
      <c r="A180">
        <v>778</v>
      </c>
      <c r="B180" t="s">
        <v>195</v>
      </c>
      <c r="D180" t="s">
        <v>183</v>
      </c>
      <c r="E180" s="8">
        <v>0.42</v>
      </c>
      <c r="F180" s="9">
        <f>+(E180+25%)*100</f>
        <v>67</v>
      </c>
      <c r="G180" s="2" t="s">
        <v>27</v>
      </c>
    </row>
    <row r="181" spans="1:7" x14ac:dyDescent="0.25">
      <c r="A181" s="1">
        <v>782</v>
      </c>
      <c r="B181" s="1" t="s">
        <v>194</v>
      </c>
      <c r="C181" s="1"/>
      <c r="D181" s="1" t="s">
        <v>183</v>
      </c>
      <c r="E181" s="14">
        <v>0</v>
      </c>
      <c r="F181" s="6">
        <f>+(E181+25%)*100</f>
        <v>25</v>
      </c>
      <c r="G181" s="7" t="s">
        <v>28</v>
      </c>
    </row>
    <row r="182" spans="1:7" x14ac:dyDescent="0.25">
      <c r="A182" s="10">
        <v>785</v>
      </c>
      <c r="B182" s="10" t="s">
        <v>193</v>
      </c>
      <c r="C182" s="10"/>
      <c r="D182" s="10" t="s">
        <v>183</v>
      </c>
      <c r="E182" s="11">
        <v>0.31</v>
      </c>
      <c r="F182" s="12">
        <f>+(E182+25%)*100</f>
        <v>56.000000000000007</v>
      </c>
      <c r="G182" s="13" t="s">
        <v>49</v>
      </c>
    </row>
    <row r="183" spans="1:7" x14ac:dyDescent="0.25">
      <c r="A183">
        <v>797</v>
      </c>
      <c r="B183" t="s">
        <v>192</v>
      </c>
      <c r="D183" t="s">
        <v>183</v>
      </c>
      <c r="E183" s="8">
        <v>0.41</v>
      </c>
      <c r="F183" s="9">
        <f>+(E183+25%)*100</f>
        <v>65.999999999999986</v>
      </c>
      <c r="G183" s="2" t="s">
        <v>27</v>
      </c>
    </row>
    <row r="184" spans="1:7" x14ac:dyDescent="0.25">
      <c r="A184">
        <v>799</v>
      </c>
      <c r="B184" t="s">
        <v>188</v>
      </c>
      <c r="D184" t="s">
        <v>183</v>
      </c>
      <c r="E184" s="8">
        <v>0.83</v>
      </c>
      <c r="F184" s="9">
        <v>100</v>
      </c>
      <c r="G184" s="2" t="s">
        <v>27</v>
      </c>
    </row>
    <row r="185" spans="1:7" x14ac:dyDescent="0.25">
      <c r="A185" s="1">
        <v>805</v>
      </c>
      <c r="B185" s="1" t="s">
        <v>191</v>
      </c>
      <c r="C185" s="1"/>
      <c r="D185" s="1" t="s">
        <v>183</v>
      </c>
      <c r="E185" s="14">
        <v>0</v>
      </c>
      <c r="F185" s="6">
        <f>+(E185+25%)*100</f>
        <v>25</v>
      </c>
      <c r="G185" s="7" t="s">
        <v>28</v>
      </c>
    </row>
    <row r="186" spans="1:7" x14ac:dyDescent="0.25">
      <c r="A186" s="1">
        <v>809</v>
      </c>
      <c r="B186" s="1" t="s">
        <v>190</v>
      </c>
      <c r="C186" s="1"/>
      <c r="D186" s="1" t="s">
        <v>183</v>
      </c>
      <c r="E186" s="14">
        <v>0</v>
      </c>
      <c r="F186" s="6">
        <f>+(E186+25%)*100</f>
        <v>25</v>
      </c>
      <c r="G186" s="7" t="s">
        <v>28</v>
      </c>
    </row>
    <row r="187" spans="1:7" x14ac:dyDescent="0.25">
      <c r="A187">
        <v>818</v>
      </c>
      <c r="B187" t="s">
        <v>189</v>
      </c>
      <c r="D187" t="s">
        <v>183</v>
      </c>
      <c r="E187" s="8">
        <v>0.61</v>
      </c>
      <c r="F187" s="9">
        <f>+(E187+25%)*100</f>
        <v>86</v>
      </c>
      <c r="G187" s="2" t="s">
        <v>27</v>
      </c>
    </row>
    <row r="188" spans="1:7" x14ac:dyDescent="0.25">
      <c r="A188">
        <v>829</v>
      </c>
      <c r="B188" t="s">
        <v>187</v>
      </c>
      <c r="D188" t="s">
        <v>183</v>
      </c>
      <c r="E188" s="8">
        <v>0.72</v>
      </c>
      <c r="F188" s="9">
        <f>+(E188+25%)*100</f>
        <v>97</v>
      </c>
      <c r="G188" s="2" t="s">
        <v>27</v>
      </c>
    </row>
    <row r="189" spans="1:7" x14ac:dyDescent="0.25">
      <c r="A189">
        <v>870</v>
      </c>
      <c r="B189" t="s">
        <v>186</v>
      </c>
      <c r="D189" t="s">
        <v>183</v>
      </c>
      <c r="E189" s="8">
        <v>0.39</v>
      </c>
      <c r="F189" s="9">
        <f>+(E189+25%)*100</f>
        <v>64</v>
      </c>
      <c r="G189" s="2" t="s">
        <v>27</v>
      </c>
    </row>
    <row r="190" spans="1:7" x14ac:dyDescent="0.25">
      <c r="A190">
        <v>873</v>
      </c>
      <c r="B190" t="s">
        <v>185</v>
      </c>
      <c r="D190" t="s">
        <v>183</v>
      </c>
      <c r="E190" s="8">
        <v>0.6</v>
      </c>
      <c r="F190" s="9">
        <f>+(E190+25%)*100</f>
        <v>85</v>
      </c>
      <c r="G190" s="2" t="s">
        <v>27</v>
      </c>
    </row>
    <row r="191" spans="1:7" x14ac:dyDescent="0.25">
      <c r="A191">
        <v>876</v>
      </c>
      <c r="B191" t="s">
        <v>184</v>
      </c>
      <c r="D191" t="s">
        <v>183</v>
      </c>
      <c r="E191" s="8">
        <v>0.55000000000000004</v>
      </c>
      <c r="F191" s="9">
        <f>+(E191+25%)*100</f>
        <v>80</v>
      </c>
      <c r="G191" s="2" t="s">
        <v>27</v>
      </c>
    </row>
    <row r="192" spans="1:7" x14ac:dyDescent="0.25">
      <c r="A192">
        <v>889</v>
      </c>
      <c r="B192" t="s">
        <v>182</v>
      </c>
      <c r="D192" t="s">
        <v>183</v>
      </c>
      <c r="E192" s="8">
        <v>0.65</v>
      </c>
      <c r="F192" s="9">
        <f>+(E192+25%)*100</f>
        <v>90</v>
      </c>
      <c r="G192" s="2" t="s">
        <v>27</v>
      </c>
    </row>
    <row r="193" spans="6:7" x14ac:dyDescent="0.25">
      <c r="F193" s="15" t="s">
        <v>211</v>
      </c>
      <c r="G193" s="15"/>
    </row>
    <row r="194" spans="6:7" x14ac:dyDescent="0.25">
      <c r="F194" s="3" t="s">
        <v>27</v>
      </c>
      <c r="G194" s="2">
        <f>+COUNTIF(G2:G192,"ACEPTADO")</f>
        <v>145</v>
      </c>
    </row>
    <row r="195" spans="6:7" x14ac:dyDescent="0.25">
      <c r="F195" s="3" t="s">
        <v>49</v>
      </c>
      <c r="G195" s="2">
        <f>+COUNTIF(G2:G193,"CONDICIONADO")</f>
        <v>29</v>
      </c>
    </row>
    <row r="196" spans="6:7" x14ac:dyDescent="0.25">
      <c r="F196" s="3" t="s">
        <v>28</v>
      </c>
      <c r="G196" s="2">
        <f>+COUNTIF(G2:G194,"RECHAZADO")</f>
        <v>16</v>
      </c>
    </row>
  </sheetData>
  <sortState xmlns:xlrd2="http://schemas.microsoft.com/office/spreadsheetml/2017/richdata2" ref="A165:G192">
    <sortCondition ref="A165:A192"/>
  </sortState>
  <mergeCells count="1">
    <mergeCell ref="F193:G1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Vazquez Lopez</dc:creator>
  <cp:lastModifiedBy>José Francisco Vazquez Lopez</cp:lastModifiedBy>
  <dcterms:created xsi:type="dcterms:W3CDTF">2025-08-16T20:57:00Z</dcterms:created>
  <dcterms:modified xsi:type="dcterms:W3CDTF">2025-08-16T21:39:11Z</dcterms:modified>
</cp:coreProperties>
</file>